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6" yWindow="215" windowWidth="14808" windowHeight="7899"/>
  </bookViews>
  <sheets>
    <sheet name="Цел.показатели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9" i="3" l="1"/>
  <c r="K9" i="3" l="1"/>
  <c r="L9" i="3"/>
  <c r="M9" i="3"/>
  <c r="N9" i="3"/>
  <c r="J18" i="3"/>
  <c r="J13" i="3"/>
  <c r="J9" i="3" s="1"/>
  <c r="J12" i="3"/>
  <c r="J10" i="3"/>
  <c r="J35" i="3"/>
  <c r="J19" i="3"/>
</calcChain>
</file>

<file path=xl/sharedStrings.xml><?xml version="1.0" encoding="utf-8"?>
<sst xmlns="http://schemas.openxmlformats.org/spreadsheetml/2006/main" count="120" uniqueCount="88">
  <si>
    <t>Приложение № 1 к Муниципальной программе</t>
  </si>
  <si>
    <t>Сведения о показателях (индикаторах) муниципальной программы «Формирование современной городской среды на территории Североуральского городского округа» на 2018-2022 годы</t>
  </si>
  <si>
    <t>№ п/п</t>
  </si>
  <si>
    <t>Наименование показателя (индикатора)</t>
  </si>
  <si>
    <t>Единица измерения</t>
  </si>
  <si>
    <t>Значения показателей</t>
  </si>
  <si>
    <t>год</t>
  </si>
  <si>
    <t xml:space="preserve">Количество благоустроенных дворовых территорий </t>
  </si>
  <si>
    <t>Ед.</t>
  </si>
  <si>
    <t xml:space="preserve">Доля благоустроенных дворовых территорий от общего количества дворовых территорий </t>
  </si>
  <si>
    <t>%</t>
  </si>
  <si>
    <t xml:space="preserve">Количество благоустроенных общественных территорий </t>
  </si>
  <si>
    <t xml:space="preserve">Доля благоустроенных общественных территорий от общего количества общественных территорий </t>
  </si>
  <si>
    <t xml:space="preserve">% </t>
  </si>
  <si>
    <t xml:space="preserve">Доля и размер финансового участия заинтересованных лиц в выполнении дополнительного перечня работ по благоустройству дворовых территорий от общей стоимости работ, включенных в программу </t>
  </si>
  <si>
    <t>Не более 1</t>
  </si>
  <si>
    <t xml:space="preserve">Объем трудового участия заинтересованных лиц в выполнении дополнительного перечня работ по благоустройству дворовых территорий </t>
  </si>
  <si>
    <t>Чел./час</t>
  </si>
  <si>
    <t xml:space="preserve">Приложение № 2 к Муниципальной программе   </t>
  </si>
  <si>
    <t>ПЕРЕЧЕНЬ</t>
  </si>
  <si>
    <t xml:space="preserve">Номер и наименование основного мероприятия </t>
  </si>
  <si>
    <t xml:space="preserve">Ответственный исполнитель </t>
  </si>
  <si>
    <t>Срок</t>
  </si>
  <si>
    <t xml:space="preserve">Ожидаемый непосредственный результат (краткое описание) </t>
  </si>
  <si>
    <t xml:space="preserve">Основные направления реализации </t>
  </si>
  <si>
    <t xml:space="preserve">Связь с целевыми показателями Программы </t>
  </si>
  <si>
    <t xml:space="preserve">начала реализации </t>
  </si>
  <si>
    <t xml:space="preserve">окончания реализации </t>
  </si>
  <si>
    <t>Задача 1. Повышение уровня благоустройства общественных территорий (парки, скверы и т.д.)</t>
  </si>
  <si>
    <t>Отдел по городскому и жилищно-коммунальному хозяйству Администрации Североуральского городского округа</t>
  </si>
  <si>
    <t>Выполнение минимального и дополнительного перечня работ по благоустройству</t>
  </si>
  <si>
    <t>стр 3,4 приложения 1</t>
  </si>
  <si>
    <t>Задача 2. Повышение уровня благоустройства дворовых территорий</t>
  </si>
  <si>
    <t>стр 1,2 приложения 1</t>
  </si>
  <si>
    <t>Задача 3. Вовлечение заинтересованных лиц в  реализацию мероприятий по благоустройству территорий с установлением доли и размера финансового участия, а также объема трудового участия.</t>
  </si>
  <si>
    <t xml:space="preserve">1. Формирование и реализация конкретных мероприятий по вовлечению населения в благоустройство территорий </t>
  </si>
  <si>
    <t>стр 5,6 приложения 1</t>
  </si>
  <si>
    <t>Приложение № 3 к Муниципальной программе</t>
  </si>
  <si>
    <t>на территории Североуральского городского округа» на 2018-2022 годы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</si>
  <si>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</si>
  <si>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</si>
  <si>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</si>
  <si>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 (тыс. руб.)</t>
  </si>
  <si>
    <t>Главный распорядитель бюджетных средств</t>
  </si>
  <si>
    <t>Раздел Подраздел</t>
  </si>
  <si>
    <t>Целевая статья расхода</t>
  </si>
  <si>
    <t>Вид расхода</t>
  </si>
  <si>
    <t>Муниципальная программа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на территории Североуральского городского округа на 2018-2022 годы»</t>
  </si>
  <si>
    <t>Отдел по городскому и жилищно-коммунальному хозяйству</t>
  </si>
  <si>
    <t>Всего по программе:</t>
  </si>
  <si>
    <t>федеральный бюджет</t>
  </si>
  <si>
    <t>областной бюджет</t>
  </si>
  <si>
    <t>местный бюджет</t>
  </si>
  <si>
    <t xml:space="preserve"> внебюджетные источники</t>
  </si>
  <si>
    <t>1. Благоустройство общественных территорий</t>
  </si>
  <si>
    <t>Всего, в том числе:</t>
  </si>
  <si>
    <t>1.1. Мероприятия в области благоустройства общественной территории</t>
  </si>
  <si>
    <t>1.2. Проектно-изыскательские работы по благоустройству общественной территории</t>
  </si>
  <si>
    <t>2. Благоустройство дворовых территорий</t>
  </si>
  <si>
    <t>Всего в том числе:</t>
  </si>
  <si>
    <t>2022 – 10000,00</t>
  </si>
  <si>
    <r>
      <t xml:space="preserve">основных мероприятий муниципальной программы </t>
    </r>
    <r>
      <rPr>
        <sz val="14"/>
        <color theme="1"/>
        <rFont val="Times New Roman"/>
        <family val="1"/>
        <charset val="204"/>
      </rPr>
      <t>«Формирование современной городской среды на территории Североуральского городского округа» на 2018-2022 годы</t>
    </r>
  </si>
  <si>
    <r>
      <t xml:space="preserve">Ресурсное обеспечение реализации муниципальной программы </t>
    </r>
    <r>
      <rPr>
        <sz val="14"/>
        <color theme="1"/>
        <rFont val="Times New Roman"/>
        <family val="1"/>
        <charset val="204"/>
      </rPr>
      <t xml:space="preserve">«Формирование современной городской среды </t>
    </r>
  </si>
  <si>
    <t>1. Отбор территории. 2. Разработка дизайн-проекта общественной территории. 3. Выполнение работ по благоустройству с применением современных технологий.</t>
  </si>
  <si>
    <t>1.Повышение экологической культуры путем привлечения населения к общественным работам (информационные кампании, субботники, «Майские прогулки» и т.д.).2. Вовлечение заинтересованных граждан, в реализацию мероприятий по благоустройству территорий(информационные кампании, субботники, конкурсы среди жителей и т.д.).</t>
  </si>
  <si>
    <t>Ответственный исполнитель, соисполнитель, (муниципальный) заказчик, участник</t>
  </si>
  <si>
    <t>2018 год</t>
  </si>
  <si>
    <t>2019 год</t>
  </si>
  <si>
    <t>2020 год</t>
  </si>
  <si>
    <t>2021 год</t>
  </si>
  <si>
    <t>2022 год</t>
  </si>
  <si>
    <t>1.Благоустройство общественной территории (улица Молодежная, Аллея Славы 3й этап)</t>
  </si>
  <si>
    <t>2.Благоустройство общественной территории (Городской сквер по ул.Ленина)</t>
  </si>
  <si>
    <t>3.Благоустройство общественной территории</t>
  </si>
  <si>
    <t>4.Благоустройство общественной территории</t>
  </si>
  <si>
    <t>5.Благоустройство общественной территории</t>
  </si>
  <si>
    <t xml:space="preserve">3. Благоустройство дворовых территорий </t>
  </si>
  <si>
    <t xml:space="preserve">4. Благоустройство дворовых территорий </t>
  </si>
  <si>
    <t>5. Благоустройство дворовых территорий</t>
  </si>
  <si>
    <t>1. Отбор территории.     2. Разработка дизайн-проекта общественной территории.                        3. Выполнение работ по благоустройству с применением современных технологий.</t>
  </si>
  <si>
    <t>1.    Благоустройство дворовых территорий Североуральского городского округа (г. Североуральск, ул. Ленина, 42,43; п. Черемухово, квартал 13) за рамками софинансирования</t>
  </si>
  <si>
    <t>ДК</t>
  </si>
  <si>
    <t>0503</t>
  </si>
  <si>
    <t>14001R5550</t>
  </si>
  <si>
    <t>КОСГУ</t>
  </si>
  <si>
    <t>18-992</t>
  </si>
  <si>
    <t>14001L5550</t>
  </si>
  <si>
    <t>2. Благоустройство дворовых территорий(Молодежная 9, Ленина 22,  Свердлова 29,33,   50 лет СУБРа 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</si>
</sst>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/>
    <xf numFmtId="2" fontId="3" fillId="0" borderId="16" xfId="0" applyNumberFormat="1" applyFont="1" applyBorder="1" applyAlignment="1">
      <alignment horizontal="center" wrapText="1"/>
    </xf>
    <xf numFmtId="0" fontId="9" fillId="0" borderId="3" xfId="0" applyFont="1" applyBorder="1" applyAlignment="1">
      <alignment vertical="center" wrapText="1"/>
    </xf>
    <xf numFmtId="2" fontId="3" fillId="0" borderId="15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0" fillId="0" borderId="0" xfId="0" applyNumberFormat="1"/>
    <xf numFmtId="0" fontId="3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3" fillId="0" borderId="16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view="pageBreakPreview" topLeftCell="A4" zoomScale="60" zoomScaleNormal="100" workbookViewId="0">
      <selection activeCell="D14" sqref="D14"/>
    </sheetView>
  </sheetViews>
  <sheetFormatPr defaultRowHeight="14" x14ac:dyDescent="0.3"/>
  <cols>
    <col min="1" max="1" width="7" customWidth="1"/>
    <col min="2" max="2" width="38.09765625" customWidth="1"/>
    <col min="3" max="3" width="11.8984375" customWidth="1"/>
    <col min="4" max="4" width="13.3984375" customWidth="1"/>
    <col min="5" max="5" width="11.796875" customWidth="1"/>
    <col min="6" max="6" width="10.8984375" customWidth="1"/>
    <col min="7" max="7" width="14.5" customWidth="1"/>
  </cols>
  <sheetData>
    <row r="1" spans="1:9" ht="17.75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7.75" x14ac:dyDescent="0.3">
      <c r="A2" s="1"/>
    </row>
    <row r="3" spans="1:9" ht="17.75" customHeight="1" x14ac:dyDescent="0.3">
      <c r="A3" s="35" t="s">
        <v>1</v>
      </c>
      <c r="B3" s="35"/>
      <c r="C3" s="35"/>
      <c r="D3" s="35"/>
      <c r="E3" s="35"/>
      <c r="F3" s="35"/>
      <c r="G3" s="35"/>
      <c r="H3" s="35"/>
      <c r="I3" s="11"/>
    </row>
    <row r="4" spans="1:9" ht="18.3" customHeight="1" x14ac:dyDescent="0.3">
      <c r="A4" s="36"/>
      <c r="B4" s="36"/>
      <c r="C4" s="36"/>
      <c r="D4" s="36"/>
      <c r="E4" s="36"/>
      <c r="F4" s="36"/>
      <c r="G4" s="36"/>
      <c r="H4" s="36"/>
      <c r="I4" s="11"/>
    </row>
    <row r="5" spans="1:9" ht="33.85" customHeight="1" x14ac:dyDescent="0.3">
      <c r="A5" s="34" t="s">
        <v>2</v>
      </c>
      <c r="B5" s="33" t="s">
        <v>3</v>
      </c>
      <c r="C5" s="33" t="s">
        <v>4</v>
      </c>
      <c r="D5" s="33" t="s">
        <v>5</v>
      </c>
      <c r="E5" s="33"/>
      <c r="F5" s="33"/>
      <c r="G5" s="33"/>
      <c r="H5" s="33"/>
    </row>
    <row r="6" spans="1:9" hidden="1" x14ac:dyDescent="0.3">
      <c r="A6" s="34"/>
      <c r="B6" s="33"/>
      <c r="C6" s="33"/>
      <c r="D6" s="33"/>
      <c r="E6" s="33"/>
      <c r="F6" s="33"/>
      <c r="G6" s="33"/>
      <c r="H6" s="33"/>
    </row>
    <row r="7" spans="1:9" ht="15.05" customHeight="1" x14ac:dyDescent="0.3">
      <c r="A7" s="34"/>
      <c r="B7" s="33"/>
      <c r="C7" s="33"/>
      <c r="D7" s="32">
        <v>2018</v>
      </c>
      <c r="E7" s="32">
        <v>2019</v>
      </c>
      <c r="F7" s="32">
        <v>2020</v>
      </c>
      <c r="G7" s="32">
        <v>2021</v>
      </c>
      <c r="H7" s="30">
        <v>2022</v>
      </c>
    </row>
    <row r="8" spans="1:9" ht="15.05" x14ac:dyDescent="0.3">
      <c r="A8" s="34"/>
      <c r="B8" s="33"/>
      <c r="C8" s="33"/>
      <c r="D8" s="32" t="s">
        <v>6</v>
      </c>
      <c r="E8" s="32" t="s">
        <v>6</v>
      </c>
      <c r="F8" s="32" t="s">
        <v>6</v>
      </c>
      <c r="G8" s="32" t="s">
        <v>6</v>
      </c>
      <c r="H8" s="30" t="s">
        <v>6</v>
      </c>
    </row>
    <row r="9" spans="1:9" ht="41.4" customHeight="1" x14ac:dyDescent="0.3">
      <c r="A9" s="34">
        <v>1</v>
      </c>
      <c r="B9" s="39" t="s">
        <v>11</v>
      </c>
      <c r="C9" s="34" t="s">
        <v>8</v>
      </c>
      <c r="D9" s="34">
        <v>1</v>
      </c>
      <c r="E9" s="34">
        <v>1</v>
      </c>
      <c r="F9" s="34">
        <v>1</v>
      </c>
      <c r="G9" s="34">
        <v>1</v>
      </c>
      <c r="H9" s="34">
        <v>1</v>
      </c>
    </row>
    <row r="10" spans="1:9" hidden="1" x14ac:dyDescent="0.3">
      <c r="A10" s="34"/>
      <c r="B10" s="39"/>
      <c r="C10" s="34"/>
      <c r="D10" s="34"/>
      <c r="E10" s="34"/>
      <c r="F10" s="34"/>
      <c r="G10" s="34"/>
      <c r="H10" s="34"/>
    </row>
    <row r="11" spans="1:9" ht="46.25" customHeight="1" x14ac:dyDescent="0.3">
      <c r="A11" s="34">
        <v>2</v>
      </c>
      <c r="B11" s="38" t="s">
        <v>12</v>
      </c>
      <c r="C11" s="33" t="s">
        <v>13</v>
      </c>
      <c r="D11" s="34">
        <v>4</v>
      </c>
      <c r="E11" s="34">
        <v>8</v>
      </c>
      <c r="F11" s="34">
        <v>12</v>
      </c>
      <c r="G11" s="34">
        <v>16</v>
      </c>
      <c r="H11" s="34">
        <v>20</v>
      </c>
    </row>
    <row r="12" spans="1:9" hidden="1" x14ac:dyDescent="0.3">
      <c r="A12" s="34"/>
      <c r="B12" s="38"/>
      <c r="C12" s="33"/>
      <c r="D12" s="34"/>
      <c r="E12" s="34"/>
      <c r="F12" s="34"/>
      <c r="G12" s="34"/>
      <c r="H12" s="34"/>
    </row>
    <row r="13" spans="1:9" ht="51.6" customHeight="1" x14ac:dyDescent="0.3">
      <c r="A13" s="30">
        <v>3</v>
      </c>
      <c r="B13" s="31" t="s">
        <v>7</v>
      </c>
      <c r="C13" s="32" t="s">
        <v>8</v>
      </c>
      <c r="D13" s="30">
        <v>3</v>
      </c>
      <c r="E13" s="30">
        <v>4</v>
      </c>
      <c r="F13" s="30">
        <v>7</v>
      </c>
      <c r="G13" s="30">
        <v>7</v>
      </c>
      <c r="H13" s="30">
        <v>7</v>
      </c>
    </row>
    <row r="14" spans="1:9" ht="51.6" customHeight="1" x14ac:dyDescent="0.3">
      <c r="A14" s="30">
        <v>4</v>
      </c>
      <c r="B14" s="31" t="s">
        <v>9</v>
      </c>
      <c r="C14" s="32" t="s">
        <v>10</v>
      </c>
      <c r="D14" s="30">
        <v>3</v>
      </c>
      <c r="E14" s="30">
        <v>4</v>
      </c>
      <c r="F14" s="30">
        <v>7</v>
      </c>
      <c r="G14" s="30">
        <v>7</v>
      </c>
      <c r="H14" s="30">
        <v>7</v>
      </c>
    </row>
    <row r="15" spans="1:9" ht="99.95" customHeight="1" x14ac:dyDescent="0.3">
      <c r="A15" s="30">
        <v>5</v>
      </c>
      <c r="B15" s="31" t="s">
        <v>14</v>
      </c>
      <c r="C15" s="30" t="s">
        <v>10</v>
      </c>
      <c r="D15" s="30" t="s">
        <v>15</v>
      </c>
      <c r="E15" s="30" t="s">
        <v>15</v>
      </c>
      <c r="F15" s="30" t="s">
        <v>15</v>
      </c>
      <c r="G15" s="30" t="s">
        <v>15</v>
      </c>
      <c r="H15" s="30" t="s">
        <v>15</v>
      </c>
    </row>
    <row r="16" spans="1:9" ht="81.150000000000006" customHeight="1" x14ac:dyDescent="0.3">
      <c r="A16" s="30">
        <v>6</v>
      </c>
      <c r="B16" s="31" t="s">
        <v>16</v>
      </c>
      <c r="C16" s="30" t="s">
        <v>17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</row>
    <row r="17" spans="1:9" x14ac:dyDescent="0.3">
      <c r="A17" s="7"/>
      <c r="B17" s="7"/>
      <c r="C17" s="7"/>
      <c r="D17" s="7"/>
      <c r="E17" s="7"/>
      <c r="F17" s="7"/>
      <c r="G17" s="7"/>
      <c r="H17" s="7"/>
    </row>
    <row r="19" spans="1:9" x14ac:dyDescent="0.3">
      <c r="A19" s="8"/>
    </row>
    <row r="20" spans="1:9" x14ac:dyDescent="0.3">
      <c r="A20" s="8"/>
    </row>
    <row r="24" spans="1:9" ht="64.5" customHeight="1" x14ac:dyDescent="0.3">
      <c r="H24" s="16"/>
      <c r="I24" s="16"/>
    </row>
    <row r="25" spans="1:9" ht="122" customHeight="1" x14ac:dyDescent="0.3"/>
    <row r="26" spans="1:9" ht="45.7" customHeight="1" x14ac:dyDescent="0.3"/>
    <row r="28" spans="1:9" ht="35.5" customHeight="1" x14ac:dyDescent="0.3"/>
    <row r="29" spans="1:9" ht="70.400000000000006" customHeight="1" x14ac:dyDescent="0.3"/>
    <row r="30" spans="1:9" ht="74.7" customHeight="1" x14ac:dyDescent="0.3"/>
    <row r="31" spans="1:9" ht="53.75" customHeight="1" x14ac:dyDescent="0.3"/>
    <row r="32" spans="1:9" ht="52.7" customHeight="1" x14ac:dyDescent="0.3"/>
    <row r="33" hidden="1" x14ac:dyDescent="0.3"/>
    <row r="35" ht="35.5" customHeight="1" x14ac:dyDescent="0.3"/>
    <row r="36" ht="48.9" customHeight="1" x14ac:dyDescent="0.3"/>
    <row r="37" ht="77.95" customHeight="1" x14ac:dyDescent="0.3"/>
    <row r="38" ht="43.55" customHeight="1" x14ac:dyDescent="0.3"/>
    <row r="39" ht="57.5" customHeight="1" x14ac:dyDescent="0.3"/>
    <row r="40" hidden="1" x14ac:dyDescent="0.3"/>
    <row r="42" ht="59.1" customHeight="1" x14ac:dyDescent="0.3"/>
    <row r="43" ht="111.8" customHeight="1" x14ac:dyDescent="0.3"/>
    <row r="44" ht="80.099999999999994" customHeight="1" x14ac:dyDescent="0.3"/>
    <row r="45" hidden="1" x14ac:dyDescent="0.3"/>
    <row r="46" hidden="1" x14ac:dyDescent="0.3"/>
    <row r="48" ht="34.4" customHeight="1" x14ac:dyDescent="0.3"/>
    <row r="49" spans="1:1" ht="42.45" customHeight="1" x14ac:dyDescent="0.3"/>
    <row r="50" spans="1:1" ht="38.700000000000003" customHeight="1" x14ac:dyDescent="0.3"/>
    <row r="51" spans="1:1" ht="17.75" x14ac:dyDescent="0.3">
      <c r="A51" s="12"/>
    </row>
    <row r="52" spans="1:1" ht="17.75" x14ac:dyDescent="0.3">
      <c r="A52" s="1"/>
    </row>
    <row r="53" spans="1:1" ht="17.75" x14ac:dyDescent="0.3">
      <c r="A53" s="1"/>
    </row>
    <row r="54" spans="1:1" ht="17.75" x14ac:dyDescent="0.3">
      <c r="A54" s="1"/>
    </row>
    <row r="60" spans="1:1" ht="46.75" customHeight="1" x14ac:dyDescent="0.3"/>
    <row r="61" spans="1:1" ht="73.099999999999994" customHeight="1" x14ac:dyDescent="0.3"/>
    <row r="62" spans="1:1" ht="75.8" customHeight="1" x14ac:dyDescent="0.3"/>
    <row r="63" spans="1:1" ht="30.65" customHeight="1" x14ac:dyDescent="0.3"/>
    <row r="64" spans="1:1" ht="16.149999999999999" customHeight="1" x14ac:dyDescent="0.3"/>
    <row r="66" ht="22.6" customHeight="1" x14ac:dyDescent="0.3"/>
    <row r="67" ht="28.5" customHeight="1" x14ac:dyDescent="0.3"/>
    <row r="68" ht="21.5" hidden="1" customHeight="1" x14ac:dyDescent="0.3"/>
    <row r="69" hidden="1" x14ac:dyDescent="0.3"/>
    <row r="70" hidden="1" x14ac:dyDescent="0.3"/>
    <row r="71" ht="57.5" customHeight="1" x14ac:dyDescent="0.3"/>
    <row r="73" ht="17.75" customHeight="1" x14ac:dyDescent="0.3"/>
    <row r="74" hidden="1" x14ac:dyDescent="0.3"/>
    <row r="75" hidden="1" x14ac:dyDescent="0.3"/>
    <row r="77" ht="24.75" customHeight="1" x14ac:dyDescent="0.3"/>
    <row r="80" ht="14.55" customHeight="1" x14ac:dyDescent="0.3"/>
    <row r="81" hidden="1" x14ac:dyDescent="0.3"/>
    <row r="82" hidden="1" x14ac:dyDescent="0.3"/>
    <row r="83" hidden="1" x14ac:dyDescent="0.3"/>
    <row r="85" ht="35.5" customHeight="1" x14ac:dyDescent="0.3"/>
    <row r="86" hidden="1" x14ac:dyDescent="0.3"/>
    <row r="88" ht="23.1" customHeight="1" x14ac:dyDescent="0.3"/>
    <row r="89" ht="45.15" hidden="1" customHeight="1" x14ac:dyDescent="0.3"/>
    <row r="90" ht="45.15" hidden="1" customHeight="1" x14ac:dyDescent="0.3"/>
    <row r="91" ht="45.7" hidden="1" customHeight="1" thickBot="1" x14ac:dyDescent="0.35"/>
    <row r="94" ht="29.05" customHeight="1" x14ac:dyDescent="0.3"/>
    <row r="95" ht="20.95" customHeight="1" x14ac:dyDescent="0.3"/>
    <row r="96" hidden="1" x14ac:dyDescent="0.3"/>
    <row r="97" hidden="1" x14ac:dyDescent="0.3"/>
    <row r="98" hidden="1" x14ac:dyDescent="0.3"/>
  </sheetData>
  <mergeCells count="22">
    <mergeCell ref="A3:H4"/>
    <mergeCell ref="A1:I1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9:A10"/>
    <mergeCell ref="B9:B10"/>
    <mergeCell ref="C9:C10"/>
    <mergeCell ref="A5:A8"/>
    <mergeCell ref="B5:B8"/>
    <mergeCell ref="C5:C8"/>
    <mergeCell ref="D5:H6"/>
    <mergeCell ref="D9:D10"/>
    <mergeCell ref="E9:E10"/>
    <mergeCell ref="F9:F10"/>
    <mergeCell ref="G9:G10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topLeftCell="A4" zoomScale="60" zoomScaleNormal="100" workbookViewId="0">
      <selection activeCell="K23" sqref="K23"/>
    </sheetView>
  </sheetViews>
  <sheetFormatPr defaultRowHeight="14" x14ac:dyDescent="0.3"/>
  <cols>
    <col min="1" max="1" width="34.69921875" customWidth="1"/>
    <col min="2" max="2" width="13.8984375" customWidth="1"/>
    <col min="5" max="5" width="17.296875" customWidth="1"/>
    <col min="6" max="6" width="24.296875" customWidth="1"/>
    <col min="7" max="7" width="12.59765625" customWidth="1"/>
  </cols>
  <sheetData>
    <row r="1" spans="1:8" ht="17.75" x14ac:dyDescent="0.3">
      <c r="A1" s="37" t="s">
        <v>18</v>
      </c>
      <c r="B1" s="37"/>
      <c r="C1" s="37"/>
      <c r="D1" s="37"/>
      <c r="E1" s="37"/>
      <c r="F1" s="37"/>
      <c r="G1" s="37"/>
      <c r="H1" s="37"/>
    </row>
    <row r="2" spans="1:8" ht="17.75" x14ac:dyDescent="0.3">
      <c r="A2" s="41" t="s">
        <v>19</v>
      </c>
      <c r="B2" s="41"/>
      <c r="C2" s="41"/>
      <c r="D2" s="41"/>
      <c r="E2" s="41"/>
      <c r="F2" s="41"/>
      <c r="G2" s="41"/>
      <c r="H2" s="41"/>
    </row>
    <row r="3" spans="1:8" ht="48.9" customHeight="1" thickBot="1" x14ac:dyDescent="0.35">
      <c r="A3" s="40" t="s">
        <v>61</v>
      </c>
      <c r="B3" s="40"/>
      <c r="C3" s="40"/>
      <c r="D3" s="40"/>
      <c r="E3" s="40"/>
      <c r="F3" s="40"/>
      <c r="G3" s="40"/>
      <c r="H3" s="16"/>
    </row>
    <row r="4" spans="1:8" ht="15.6" thickBot="1" x14ac:dyDescent="0.35">
      <c r="A4" s="63" t="s">
        <v>20</v>
      </c>
      <c r="B4" s="63" t="s">
        <v>21</v>
      </c>
      <c r="C4" s="66" t="s">
        <v>22</v>
      </c>
      <c r="D4" s="67"/>
      <c r="E4" s="68" t="s">
        <v>23</v>
      </c>
      <c r="F4" s="63" t="s">
        <v>24</v>
      </c>
      <c r="G4" s="63" t="s">
        <v>25</v>
      </c>
      <c r="H4" s="7"/>
    </row>
    <row r="5" spans="1:8" x14ac:dyDescent="0.3">
      <c r="A5" s="64"/>
      <c r="B5" s="64"/>
      <c r="C5" s="63" t="s">
        <v>26</v>
      </c>
      <c r="D5" s="63" t="s">
        <v>27</v>
      </c>
      <c r="E5" s="69"/>
      <c r="F5" s="64"/>
      <c r="G5" s="64"/>
      <c r="H5" s="42"/>
    </row>
    <row r="6" spans="1:8" ht="14.55" thickBot="1" x14ac:dyDescent="0.35">
      <c r="A6" s="65"/>
      <c r="B6" s="65"/>
      <c r="C6" s="65"/>
      <c r="D6" s="65"/>
      <c r="E6" s="70"/>
      <c r="F6" s="65"/>
      <c r="G6" s="65"/>
      <c r="H6" s="42"/>
    </row>
    <row r="7" spans="1:8" ht="18.3" thickBot="1" x14ac:dyDescent="0.35">
      <c r="A7" s="60" t="s">
        <v>28</v>
      </c>
      <c r="B7" s="49"/>
      <c r="C7" s="49"/>
      <c r="D7" s="49"/>
      <c r="E7" s="49"/>
      <c r="F7" s="49"/>
      <c r="G7" s="51"/>
      <c r="H7" s="7"/>
    </row>
    <row r="8" spans="1:8" ht="77.95" customHeight="1" thickBot="1" x14ac:dyDescent="0.35">
      <c r="A8" s="9" t="s">
        <v>71</v>
      </c>
      <c r="B8" s="52" t="s">
        <v>29</v>
      </c>
      <c r="C8" s="5">
        <v>2018</v>
      </c>
      <c r="D8" s="5">
        <v>2018</v>
      </c>
      <c r="E8" s="61" t="s">
        <v>30</v>
      </c>
      <c r="F8" s="71" t="s">
        <v>63</v>
      </c>
      <c r="G8" s="52" t="s">
        <v>33</v>
      </c>
      <c r="H8" s="7"/>
    </row>
    <row r="9" spans="1:8" ht="71.5" customHeight="1" thickBot="1" x14ac:dyDescent="0.35">
      <c r="A9" s="9" t="s">
        <v>72</v>
      </c>
      <c r="B9" s="53"/>
      <c r="C9" s="5">
        <v>2019</v>
      </c>
      <c r="D9" s="5">
        <v>2019</v>
      </c>
      <c r="E9" s="62"/>
      <c r="F9" s="72"/>
      <c r="G9" s="53"/>
      <c r="H9" s="7"/>
    </row>
    <row r="10" spans="1:8" ht="31.7" customHeight="1" x14ac:dyDescent="0.3">
      <c r="A10" s="10" t="s">
        <v>73</v>
      </c>
      <c r="B10" s="53"/>
      <c r="C10" s="4">
        <v>2020</v>
      </c>
      <c r="D10" s="4">
        <v>2020</v>
      </c>
      <c r="E10" s="62"/>
      <c r="F10" s="72"/>
      <c r="G10" s="53"/>
      <c r="H10" s="7"/>
    </row>
    <row r="11" spans="1:8" ht="15.6" customHeight="1" x14ac:dyDescent="0.3">
      <c r="A11" s="39" t="s">
        <v>74</v>
      </c>
      <c r="B11" s="54"/>
      <c r="C11" s="34">
        <v>2021</v>
      </c>
      <c r="D11" s="34">
        <v>2021</v>
      </c>
      <c r="E11" s="57"/>
      <c r="F11" s="72"/>
      <c r="G11" s="53"/>
      <c r="H11" s="7"/>
    </row>
    <row r="12" spans="1:8" ht="15.05" customHeight="1" x14ac:dyDescent="0.3">
      <c r="A12" s="39"/>
      <c r="B12" s="54"/>
      <c r="C12" s="34"/>
      <c r="D12" s="34"/>
      <c r="E12" s="57"/>
      <c r="F12" s="72"/>
      <c r="G12" s="53"/>
      <c r="H12" s="7"/>
    </row>
    <row r="13" spans="1:8" ht="46.25" customHeight="1" thickBot="1" x14ac:dyDescent="0.35">
      <c r="A13" s="14" t="s">
        <v>75</v>
      </c>
      <c r="B13" s="55"/>
      <c r="C13" s="15">
        <v>2022</v>
      </c>
      <c r="D13" s="15">
        <v>2022</v>
      </c>
      <c r="E13" s="58"/>
      <c r="F13" s="73"/>
      <c r="G13" s="59"/>
      <c r="H13" s="7"/>
    </row>
    <row r="14" spans="1:8" ht="18.3" thickBot="1" x14ac:dyDescent="0.35">
      <c r="A14" s="48" t="s">
        <v>32</v>
      </c>
      <c r="B14" s="49"/>
      <c r="C14" s="50"/>
      <c r="D14" s="50"/>
      <c r="E14" s="49"/>
      <c r="F14" s="49"/>
      <c r="G14" s="51"/>
      <c r="H14" s="7"/>
    </row>
    <row r="15" spans="1:8" ht="90.8" thickBot="1" x14ac:dyDescent="0.35">
      <c r="A15" s="9" t="s">
        <v>80</v>
      </c>
      <c r="B15" s="52" t="s">
        <v>29</v>
      </c>
      <c r="C15" s="5">
        <v>2018</v>
      </c>
      <c r="D15" s="5">
        <v>2018</v>
      </c>
      <c r="E15" s="56" t="s">
        <v>30</v>
      </c>
      <c r="F15" s="74" t="s">
        <v>79</v>
      </c>
      <c r="G15" s="52" t="s">
        <v>31</v>
      </c>
      <c r="H15" s="7"/>
    </row>
    <row r="16" spans="1:8" ht="60.75" thickBot="1" x14ac:dyDescent="0.35">
      <c r="A16" s="9" t="s">
        <v>87</v>
      </c>
      <c r="B16" s="53"/>
      <c r="C16" s="5">
        <v>2019</v>
      </c>
      <c r="D16" s="5">
        <v>2019</v>
      </c>
      <c r="E16" s="57"/>
      <c r="F16" s="75"/>
      <c r="G16" s="53"/>
      <c r="H16" s="7"/>
    </row>
    <row r="17" spans="1:8" ht="30.1" x14ac:dyDescent="0.3">
      <c r="A17" s="10" t="s">
        <v>76</v>
      </c>
      <c r="B17" s="53"/>
      <c r="C17" s="4">
        <v>2020</v>
      </c>
      <c r="D17" s="4">
        <v>2020</v>
      </c>
      <c r="E17" s="57"/>
      <c r="F17" s="75"/>
      <c r="G17" s="53"/>
      <c r="H17" s="7"/>
    </row>
    <row r="18" spans="1:8" x14ac:dyDescent="0.3">
      <c r="A18" s="39" t="s">
        <v>77</v>
      </c>
      <c r="B18" s="54"/>
      <c r="C18" s="34">
        <v>2021</v>
      </c>
      <c r="D18" s="34">
        <v>2021</v>
      </c>
      <c r="E18" s="57"/>
      <c r="F18" s="75"/>
      <c r="G18" s="53"/>
      <c r="H18" s="42"/>
    </row>
    <row r="19" spans="1:8" x14ac:dyDescent="0.3">
      <c r="A19" s="39"/>
      <c r="B19" s="54"/>
      <c r="C19" s="34"/>
      <c r="D19" s="34"/>
      <c r="E19" s="57"/>
      <c r="F19" s="75"/>
      <c r="G19" s="53"/>
      <c r="H19" s="42"/>
    </row>
    <row r="20" spans="1:8" ht="30.65" thickBot="1" x14ac:dyDescent="0.35">
      <c r="A20" s="14" t="s">
        <v>78</v>
      </c>
      <c r="B20" s="55"/>
      <c r="C20" s="15">
        <v>2022</v>
      </c>
      <c r="D20" s="15">
        <v>2022</v>
      </c>
      <c r="E20" s="58"/>
      <c r="F20" s="76"/>
      <c r="G20" s="59"/>
      <c r="H20" s="7"/>
    </row>
    <row r="21" spans="1:8" ht="17.75" x14ac:dyDescent="0.3">
      <c r="A21" s="43" t="s">
        <v>34</v>
      </c>
      <c r="B21" s="44"/>
      <c r="C21" s="36"/>
      <c r="D21" s="36"/>
      <c r="E21" s="44"/>
      <c r="F21" s="44"/>
      <c r="G21" s="45"/>
      <c r="H21" s="7"/>
    </row>
    <row r="22" spans="1:8" ht="123.05" customHeight="1" x14ac:dyDescent="0.3">
      <c r="A22" s="46" t="s">
        <v>35</v>
      </c>
      <c r="B22" s="39" t="s">
        <v>29</v>
      </c>
      <c r="C22" s="34">
        <v>2018</v>
      </c>
      <c r="D22" s="34">
        <v>2022</v>
      </c>
      <c r="E22" s="39" t="s">
        <v>30</v>
      </c>
      <c r="F22" s="77" t="s">
        <v>64</v>
      </c>
      <c r="G22" s="39" t="s">
        <v>36</v>
      </c>
      <c r="H22" s="47"/>
    </row>
    <row r="23" spans="1:8" ht="67.7" customHeight="1" x14ac:dyDescent="0.3">
      <c r="A23" s="46"/>
      <c r="B23" s="39"/>
      <c r="C23" s="34"/>
      <c r="D23" s="34"/>
      <c r="E23" s="39"/>
      <c r="F23" s="78"/>
      <c r="G23" s="39"/>
      <c r="H23" s="47"/>
    </row>
    <row r="24" spans="1:8" ht="92.95" customHeight="1" x14ac:dyDescent="0.3">
      <c r="A24" s="46"/>
      <c r="B24" s="39"/>
      <c r="C24" s="34"/>
      <c r="D24" s="34"/>
      <c r="E24" s="39"/>
      <c r="F24" s="79"/>
      <c r="G24" s="39"/>
      <c r="H24" s="47"/>
    </row>
    <row r="25" spans="1:8" ht="15.05" hidden="1" x14ac:dyDescent="0.3">
      <c r="A25" s="46"/>
      <c r="B25" s="39"/>
      <c r="C25" s="34"/>
      <c r="D25" s="34"/>
      <c r="E25" s="39"/>
      <c r="F25" s="15"/>
      <c r="G25" s="39"/>
      <c r="H25" s="47"/>
    </row>
  </sheetData>
  <mergeCells count="38">
    <mergeCell ref="G4:G6"/>
    <mergeCell ref="C5:C6"/>
    <mergeCell ref="D5:D6"/>
    <mergeCell ref="C11:C12"/>
    <mergeCell ref="D11:D12"/>
    <mergeCell ref="F8:F13"/>
    <mergeCell ref="A22:A25"/>
    <mergeCell ref="B22:B25"/>
    <mergeCell ref="G22:G25"/>
    <mergeCell ref="H22:H25"/>
    <mergeCell ref="A14:G14"/>
    <mergeCell ref="B15:B20"/>
    <mergeCell ref="E15:E20"/>
    <mergeCell ref="G15:G20"/>
    <mergeCell ref="A18:A19"/>
    <mergeCell ref="F15:F20"/>
    <mergeCell ref="F22:F24"/>
    <mergeCell ref="C18:C19"/>
    <mergeCell ref="D18:D19"/>
    <mergeCell ref="C22:C25"/>
    <mergeCell ref="D22:D25"/>
    <mergeCell ref="E22:E25"/>
    <mergeCell ref="A3:G3"/>
    <mergeCell ref="A1:H1"/>
    <mergeCell ref="A2:H2"/>
    <mergeCell ref="H18:H19"/>
    <mergeCell ref="A21:G21"/>
    <mergeCell ref="H5:H6"/>
    <mergeCell ref="A7:G7"/>
    <mergeCell ref="B8:B13"/>
    <mergeCell ref="E8:E13"/>
    <mergeCell ref="G8:G13"/>
    <mergeCell ref="A11:A12"/>
    <mergeCell ref="A4:A6"/>
    <mergeCell ref="B4:B6"/>
    <mergeCell ref="C4:D4"/>
    <mergeCell ref="E4:E6"/>
    <mergeCell ref="F4:F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topLeftCell="A6" zoomScale="60" zoomScaleNormal="100" workbookViewId="0">
      <selection activeCell="A33" sqref="A33:A34"/>
    </sheetView>
  </sheetViews>
  <sheetFormatPr defaultRowHeight="14" x14ac:dyDescent="0.3"/>
  <cols>
    <col min="1" max="1" width="34.69921875" customWidth="1"/>
    <col min="2" max="2" width="24.3984375" customWidth="1"/>
    <col min="3" max="3" width="16.296875" customWidth="1"/>
    <col min="4" max="4" width="14.59765625" customWidth="1"/>
    <col min="5" max="5" width="8.296875" customWidth="1"/>
    <col min="6" max="6" width="12.69921875" customWidth="1"/>
    <col min="7" max="7" width="7.8984375" customWidth="1"/>
    <col min="8" max="8" width="8.796875" customWidth="1"/>
    <col min="9" max="9" width="7" customWidth="1"/>
    <col min="10" max="10" width="11" customWidth="1"/>
    <col min="11" max="14" width="9.09765625" bestFit="1" customWidth="1"/>
  </cols>
  <sheetData>
    <row r="1" spans="1:15" ht="17.75" x14ac:dyDescent="0.3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</row>
    <row r="2" spans="1:15" ht="17.75" x14ac:dyDescent="0.3">
      <c r="A2" s="3"/>
    </row>
    <row r="3" spans="1:15" ht="43" customHeight="1" x14ac:dyDescent="0.3">
      <c r="A3" s="99" t="s">
        <v>62</v>
      </c>
      <c r="B3" s="99"/>
      <c r="C3" s="99"/>
      <c r="D3" s="99"/>
      <c r="E3" s="99"/>
      <c r="F3" s="99"/>
      <c r="G3" s="99"/>
      <c r="H3" s="99"/>
      <c r="I3" s="99"/>
      <c r="J3" s="99"/>
    </row>
    <row r="4" spans="1:15" ht="28.5" customHeight="1" x14ac:dyDescent="0.3">
      <c r="A4" s="35" t="s">
        <v>38</v>
      </c>
      <c r="B4" s="35"/>
      <c r="C4" s="35"/>
      <c r="D4" s="35"/>
      <c r="E4" s="35"/>
      <c r="F4" s="35"/>
      <c r="G4" s="35"/>
      <c r="H4" s="35"/>
      <c r="I4" s="35"/>
      <c r="J4" s="35"/>
    </row>
    <row r="5" spans="1:15" ht="18.3" thickBot="1" x14ac:dyDescent="0.35">
      <c r="A5" s="2"/>
    </row>
    <row r="6" spans="1:15" ht="46.25" customHeight="1" x14ac:dyDescent="0.3">
      <c r="A6" s="63" t="s">
        <v>39</v>
      </c>
      <c r="B6" s="63" t="s">
        <v>65</v>
      </c>
      <c r="C6" s="96" t="s">
        <v>40</v>
      </c>
      <c r="D6" s="33" t="s">
        <v>41</v>
      </c>
      <c r="E6" s="33"/>
      <c r="F6" s="33"/>
      <c r="G6" s="33"/>
      <c r="H6" s="33"/>
      <c r="I6" s="33"/>
      <c r="J6" s="33" t="s">
        <v>42</v>
      </c>
      <c r="K6" s="33"/>
      <c r="L6" s="33"/>
      <c r="M6" s="33"/>
      <c r="N6" s="33"/>
    </row>
    <row r="7" spans="1:15" ht="60.75" customHeight="1" x14ac:dyDescent="0.3">
      <c r="A7" s="64"/>
      <c r="B7" s="64"/>
      <c r="C7" s="97"/>
      <c r="D7" s="33" t="s">
        <v>43</v>
      </c>
      <c r="E7" s="33" t="s">
        <v>44</v>
      </c>
      <c r="F7" s="34" t="s">
        <v>45</v>
      </c>
      <c r="G7" s="34" t="s">
        <v>46</v>
      </c>
      <c r="H7" s="34" t="s">
        <v>84</v>
      </c>
      <c r="I7" s="34" t="s">
        <v>81</v>
      </c>
      <c r="J7" s="33"/>
      <c r="K7" s="33"/>
      <c r="L7" s="33"/>
      <c r="M7" s="33"/>
      <c r="N7" s="33"/>
    </row>
    <row r="8" spans="1:15" ht="15.6" thickBot="1" x14ac:dyDescent="0.35">
      <c r="A8" s="65"/>
      <c r="B8" s="65"/>
      <c r="C8" s="98"/>
      <c r="D8" s="33"/>
      <c r="E8" s="33"/>
      <c r="F8" s="34"/>
      <c r="G8" s="34"/>
      <c r="H8" s="34"/>
      <c r="I8" s="34"/>
      <c r="J8" s="17" t="s">
        <v>66</v>
      </c>
      <c r="K8" s="19" t="s">
        <v>67</v>
      </c>
      <c r="L8" s="19" t="s">
        <v>68</v>
      </c>
      <c r="M8" s="19" t="s">
        <v>69</v>
      </c>
      <c r="N8" s="19" t="s">
        <v>70</v>
      </c>
    </row>
    <row r="9" spans="1:15" ht="74.150000000000006" customHeight="1" thickBot="1" x14ac:dyDescent="0.35">
      <c r="A9" s="21" t="s">
        <v>47</v>
      </c>
      <c r="B9" s="13" t="s">
        <v>48</v>
      </c>
      <c r="C9" s="6"/>
      <c r="D9" s="28">
        <v>901</v>
      </c>
      <c r="E9" s="29" t="s">
        <v>82</v>
      </c>
      <c r="F9" s="28">
        <v>1400000000</v>
      </c>
      <c r="G9" s="28"/>
      <c r="H9" s="28"/>
      <c r="I9" s="28"/>
      <c r="J9" s="24">
        <f>J10+J12+J13+J18</f>
        <v>17099.2</v>
      </c>
      <c r="K9" s="24">
        <f t="shared" ref="K9:N9" si="0">K10+K12+K13+K18</f>
        <v>15000</v>
      </c>
      <c r="L9" s="24">
        <f t="shared" si="0"/>
        <v>15000</v>
      </c>
      <c r="M9" s="24">
        <f t="shared" si="0"/>
        <v>15000</v>
      </c>
      <c r="N9" s="24">
        <f t="shared" si="0"/>
        <v>15000</v>
      </c>
      <c r="O9" s="26">
        <f>N9+M9+L9+K9+J9</f>
        <v>77099.199999999997</v>
      </c>
    </row>
    <row r="10" spans="1:15" ht="14" customHeight="1" x14ac:dyDescent="0.3">
      <c r="A10" s="52" t="s">
        <v>49</v>
      </c>
      <c r="B10" s="52"/>
      <c r="C10" s="92" t="s">
        <v>50</v>
      </c>
      <c r="D10" s="80"/>
      <c r="E10" s="87"/>
      <c r="F10" s="80"/>
      <c r="G10" s="80"/>
      <c r="H10" s="106"/>
      <c r="I10" s="80"/>
      <c r="J10" s="102">
        <f>J24+J40</f>
        <v>0</v>
      </c>
      <c r="K10" s="100">
        <v>0</v>
      </c>
      <c r="L10" s="100">
        <v>0</v>
      </c>
      <c r="M10" s="100">
        <v>0</v>
      </c>
      <c r="N10" s="100">
        <v>0</v>
      </c>
    </row>
    <row r="11" spans="1:15" ht="14.55" customHeight="1" thickBot="1" x14ac:dyDescent="0.35">
      <c r="A11" s="53"/>
      <c r="B11" s="53"/>
      <c r="C11" s="94"/>
      <c r="D11" s="80"/>
      <c r="E11" s="87"/>
      <c r="F11" s="80"/>
      <c r="G11" s="80"/>
      <c r="H11" s="107"/>
      <c r="I11" s="80"/>
      <c r="J11" s="104"/>
      <c r="K11" s="101"/>
      <c r="L11" s="101"/>
      <c r="M11" s="101"/>
      <c r="N11" s="101"/>
    </row>
    <row r="12" spans="1:15" ht="30.1" x14ac:dyDescent="0.3">
      <c r="A12" s="53"/>
      <c r="B12" s="53"/>
      <c r="C12" s="18" t="s">
        <v>51</v>
      </c>
      <c r="D12" s="28">
        <v>901</v>
      </c>
      <c r="E12" s="29" t="s">
        <v>82</v>
      </c>
      <c r="F12" s="28"/>
      <c r="G12" s="28"/>
      <c r="H12" s="28"/>
      <c r="I12" s="28"/>
      <c r="J12" s="22">
        <f>J25+J41</f>
        <v>14237.2</v>
      </c>
      <c r="K12" s="23">
        <v>0</v>
      </c>
      <c r="L12" s="23">
        <v>0</v>
      </c>
      <c r="M12" s="23">
        <v>0</v>
      </c>
      <c r="N12" s="23">
        <v>0</v>
      </c>
    </row>
    <row r="13" spans="1:15" ht="15.05" customHeight="1" x14ac:dyDescent="0.3">
      <c r="A13" s="53"/>
      <c r="B13" s="95"/>
      <c r="C13" s="86" t="s">
        <v>52</v>
      </c>
      <c r="D13" s="80">
        <v>901</v>
      </c>
      <c r="E13" s="87" t="s">
        <v>82</v>
      </c>
      <c r="F13" s="80"/>
      <c r="G13" s="80"/>
      <c r="H13" s="106"/>
      <c r="I13" s="80"/>
      <c r="J13" s="102">
        <f>J27+J42+J33</f>
        <v>2862</v>
      </c>
      <c r="K13" s="100">
        <v>15000</v>
      </c>
      <c r="L13" s="100">
        <v>15000</v>
      </c>
      <c r="M13" s="100">
        <v>15000</v>
      </c>
      <c r="N13" s="100">
        <v>15000</v>
      </c>
    </row>
    <row r="14" spans="1:15" ht="15.05" customHeight="1" x14ac:dyDescent="0.3">
      <c r="A14" s="53"/>
      <c r="B14" s="95"/>
      <c r="C14" s="86"/>
      <c r="D14" s="80"/>
      <c r="E14" s="87"/>
      <c r="F14" s="80"/>
      <c r="G14" s="80"/>
      <c r="H14" s="108"/>
      <c r="I14" s="80"/>
      <c r="J14" s="103"/>
      <c r="K14" s="105"/>
      <c r="L14" s="105"/>
      <c r="M14" s="105"/>
      <c r="N14" s="105"/>
    </row>
    <row r="15" spans="1:15" ht="7.55" customHeight="1" x14ac:dyDescent="0.3">
      <c r="A15" s="53"/>
      <c r="B15" s="95"/>
      <c r="C15" s="86"/>
      <c r="D15" s="80"/>
      <c r="E15" s="87"/>
      <c r="F15" s="80"/>
      <c r="G15" s="80"/>
      <c r="H15" s="107"/>
      <c r="I15" s="80"/>
      <c r="J15" s="103"/>
      <c r="K15" s="105"/>
      <c r="L15" s="105"/>
      <c r="M15" s="105"/>
      <c r="N15" s="105"/>
    </row>
    <row r="16" spans="1:15" ht="15.05" hidden="1" customHeight="1" x14ac:dyDescent="0.3">
      <c r="A16" s="53"/>
      <c r="B16" s="95"/>
      <c r="C16" s="86"/>
      <c r="D16" s="80"/>
      <c r="E16" s="87"/>
      <c r="F16" s="80"/>
      <c r="G16" s="80"/>
      <c r="H16" s="28"/>
      <c r="I16" s="28"/>
      <c r="J16" s="103"/>
      <c r="K16" s="105"/>
      <c r="L16" s="105"/>
      <c r="M16" s="105"/>
      <c r="N16" s="105"/>
    </row>
    <row r="17" spans="1:14" ht="15.6" hidden="1" customHeight="1" thickBot="1" x14ac:dyDescent="0.35">
      <c r="A17" s="53"/>
      <c r="B17" s="95"/>
      <c r="C17" s="86"/>
      <c r="D17" s="80"/>
      <c r="E17" s="87"/>
      <c r="F17" s="80"/>
      <c r="G17" s="80"/>
      <c r="H17" s="28"/>
      <c r="I17" s="28"/>
      <c r="J17" s="104"/>
      <c r="K17" s="101"/>
      <c r="L17" s="101"/>
      <c r="M17" s="101"/>
      <c r="N17" s="101"/>
    </row>
    <row r="18" spans="1:14" ht="30.65" thickBot="1" x14ac:dyDescent="0.35">
      <c r="A18" s="59"/>
      <c r="B18" s="95"/>
      <c r="C18" s="27" t="s">
        <v>53</v>
      </c>
      <c r="D18" s="28"/>
      <c r="E18" s="29"/>
      <c r="F18" s="28"/>
      <c r="G18" s="28"/>
      <c r="H18" s="28"/>
      <c r="I18" s="28"/>
      <c r="J18" s="20">
        <f>J32+J47</f>
        <v>0</v>
      </c>
      <c r="K18" s="23">
        <v>0</v>
      </c>
      <c r="L18" s="23">
        <v>0</v>
      </c>
      <c r="M18" s="23">
        <v>0</v>
      </c>
      <c r="N18" s="23">
        <v>0</v>
      </c>
    </row>
    <row r="19" spans="1:14" ht="20.95" customHeight="1" x14ac:dyDescent="0.3">
      <c r="A19" s="92" t="s">
        <v>54</v>
      </c>
      <c r="B19" s="34"/>
      <c r="C19" s="86" t="s">
        <v>55</v>
      </c>
      <c r="D19" s="80">
        <v>901</v>
      </c>
      <c r="E19" s="87" t="s">
        <v>82</v>
      </c>
      <c r="F19" s="80"/>
      <c r="G19" s="80"/>
      <c r="H19" s="106"/>
      <c r="I19" s="80"/>
      <c r="J19" s="82">
        <f>J24+J25+J27+J32</f>
        <v>15146.2</v>
      </c>
      <c r="K19" s="100">
        <v>5000</v>
      </c>
      <c r="L19" s="100">
        <v>5000</v>
      </c>
      <c r="M19" s="100">
        <v>5000</v>
      </c>
      <c r="N19" s="100">
        <v>5000</v>
      </c>
    </row>
    <row r="20" spans="1:14" ht="15.05" customHeight="1" x14ac:dyDescent="0.3">
      <c r="A20" s="93"/>
      <c r="B20" s="34"/>
      <c r="C20" s="86"/>
      <c r="D20" s="80"/>
      <c r="E20" s="87"/>
      <c r="F20" s="80"/>
      <c r="G20" s="80"/>
      <c r="H20" s="108"/>
      <c r="I20" s="80"/>
      <c r="J20" s="82"/>
      <c r="K20" s="105"/>
      <c r="L20" s="105"/>
      <c r="M20" s="105"/>
      <c r="N20" s="105"/>
    </row>
    <row r="21" spans="1:14" ht="12.9" customHeight="1" thickBot="1" x14ac:dyDescent="0.35">
      <c r="A21" s="93"/>
      <c r="B21" s="34"/>
      <c r="C21" s="86"/>
      <c r="D21" s="80"/>
      <c r="E21" s="87"/>
      <c r="F21" s="80"/>
      <c r="G21" s="80"/>
      <c r="H21" s="107"/>
      <c r="I21" s="80"/>
      <c r="J21" s="82"/>
      <c r="K21" s="105"/>
      <c r="L21" s="105"/>
      <c r="M21" s="105"/>
      <c r="N21" s="105"/>
    </row>
    <row r="22" spans="1:14" ht="15.05" hidden="1" customHeight="1" thickBot="1" x14ac:dyDescent="0.35">
      <c r="A22" s="93"/>
      <c r="B22" s="34"/>
      <c r="C22" s="86"/>
      <c r="D22" s="80"/>
      <c r="E22" s="87"/>
      <c r="F22" s="80"/>
      <c r="G22" s="80"/>
      <c r="H22" s="28"/>
      <c r="I22" s="28"/>
      <c r="J22" s="82"/>
      <c r="K22" s="105"/>
      <c r="L22" s="105"/>
      <c r="M22" s="105"/>
      <c r="N22" s="105"/>
    </row>
    <row r="23" spans="1:14" ht="15.6" hidden="1" customHeight="1" thickBot="1" x14ac:dyDescent="0.35">
      <c r="A23" s="94"/>
      <c r="B23" s="34"/>
      <c r="C23" s="86"/>
      <c r="D23" s="80"/>
      <c r="E23" s="87"/>
      <c r="F23" s="80"/>
      <c r="G23" s="80"/>
      <c r="H23" s="28"/>
      <c r="I23" s="28"/>
      <c r="J23" s="82"/>
      <c r="K23" s="101"/>
      <c r="L23" s="101"/>
      <c r="M23" s="101"/>
      <c r="N23" s="101"/>
    </row>
    <row r="24" spans="1:14" ht="30.1" customHeight="1" x14ac:dyDescent="0.3">
      <c r="A24" s="91" t="s">
        <v>56</v>
      </c>
      <c r="B24" s="34" t="s">
        <v>48</v>
      </c>
      <c r="C24" s="25" t="s">
        <v>50</v>
      </c>
      <c r="D24" s="28"/>
      <c r="E24" s="29"/>
      <c r="F24" s="28"/>
      <c r="G24" s="28"/>
      <c r="H24" s="28"/>
      <c r="I24" s="28"/>
      <c r="J24" s="20">
        <v>0</v>
      </c>
      <c r="K24" s="23">
        <v>0</v>
      </c>
      <c r="L24" s="23">
        <v>0</v>
      </c>
      <c r="M24" s="23">
        <v>0</v>
      </c>
      <c r="N24" s="23">
        <v>0</v>
      </c>
    </row>
    <row r="25" spans="1:14" ht="20.95" customHeight="1" x14ac:dyDescent="0.3">
      <c r="A25" s="83"/>
      <c r="B25" s="34"/>
      <c r="C25" s="86" t="s">
        <v>51</v>
      </c>
      <c r="D25" s="81">
        <v>901</v>
      </c>
      <c r="E25" s="87" t="s">
        <v>82</v>
      </c>
      <c r="F25" s="81" t="s">
        <v>83</v>
      </c>
      <c r="G25" s="81">
        <v>244</v>
      </c>
      <c r="H25" s="109">
        <v>226</v>
      </c>
      <c r="I25" s="81" t="s">
        <v>85</v>
      </c>
      <c r="J25" s="82">
        <v>14237.2</v>
      </c>
      <c r="K25" s="100">
        <v>0</v>
      </c>
      <c r="L25" s="100">
        <v>0</v>
      </c>
      <c r="M25" s="100">
        <v>0</v>
      </c>
      <c r="N25" s="100">
        <v>0</v>
      </c>
    </row>
    <row r="26" spans="1:14" ht="16.149999999999999" customHeight="1" x14ac:dyDescent="0.3">
      <c r="A26" s="83"/>
      <c r="B26" s="34"/>
      <c r="C26" s="86"/>
      <c r="D26" s="81"/>
      <c r="E26" s="87"/>
      <c r="F26" s="81"/>
      <c r="G26" s="81"/>
      <c r="H26" s="110"/>
      <c r="I26" s="81"/>
      <c r="J26" s="82"/>
      <c r="K26" s="101"/>
      <c r="L26" s="101"/>
      <c r="M26" s="101"/>
      <c r="N26" s="101"/>
    </row>
    <row r="27" spans="1:14" ht="23.65" customHeight="1" x14ac:dyDescent="0.3">
      <c r="A27" s="83"/>
      <c r="B27" s="34"/>
      <c r="C27" s="86" t="s">
        <v>52</v>
      </c>
      <c r="D27" s="80">
        <v>901</v>
      </c>
      <c r="E27" s="87" t="s">
        <v>82</v>
      </c>
      <c r="F27" s="80" t="s">
        <v>86</v>
      </c>
      <c r="G27" s="80">
        <v>244</v>
      </c>
      <c r="H27" s="106">
        <v>226</v>
      </c>
      <c r="I27" s="80"/>
      <c r="J27" s="82">
        <v>909</v>
      </c>
      <c r="K27" s="100">
        <v>5000</v>
      </c>
      <c r="L27" s="100">
        <v>5000</v>
      </c>
      <c r="M27" s="100">
        <v>5000</v>
      </c>
      <c r="N27" s="100">
        <v>5000</v>
      </c>
    </row>
    <row r="28" spans="1:14" ht="15.05" customHeight="1" x14ac:dyDescent="0.3">
      <c r="A28" s="83"/>
      <c r="B28" s="34"/>
      <c r="C28" s="86"/>
      <c r="D28" s="80"/>
      <c r="E28" s="87"/>
      <c r="F28" s="80"/>
      <c r="G28" s="80"/>
      <c r="H28" s="107"/>
      <c r="I28" s="80"/>
      <c r="J28" s="82"/>
      <c r="K28" s="105"/>
      <c r="L28" s="105"/>
      <c r="M28" s="105"/>
      <c r="N28" s="105"/>
    </row>
    <row r="29" spans="1:14" ht="1.65" hidden="1" customHeight="1" x14ac:dyDescent="0.3">
      <c r="A29" s="83"/>
      <c r="B29" s="34"/>
      <c r="C29" s="86"/>
      <c r="D29" s="80"/>
      <c r="E29" s="87"/>
      <c r="F29" s="80"/>
      <c r="G29" s="80"/>
      <c r="H29" s="28"/>
      <c r="I29" s="28"/>
      <c r="J29" s="82"/>
      <c r="K29" s="105"/>
      <c r="L29" s="105"/>
      <c r="M29" s="105"/>
      <c r="N29" s="105"/>
    </row>
    <row r="30" spans="1:14" ht="17.2" hidden="1" customHeight="1" x14ac:dyDescent="0.3">
      <c r="A30" s="83"/>
      <c r="B30" s="34"/>
      <c r="C30" s="86"/>
      <c r="D30" s="80"/>
      <c r="E30" s="87"/>
      <c r="F30" s="80"/>
      <c r="G30" s="80"/>
      <c r="H30" s="28"/>
      <c r="I30" s="28"/>
      <c r="J30" s="82"/>
      <c r="K30" s="105"/>
      <c r="L30" s="105"/>
      <c r="M30" s="105"/>
      <c r="N30" s="105"/>
    </row>
    <row r="31" spans="1:14" ht="18.8" hidden="1" customHeight="1" thickBot="1" x14ac:dyDescent="0.35">
      <c r="A31" s="83"/>
      <c r="B31" s="34"/>
      <c r="C31" s="86"/>
      <c r="D31" s="80"/>
      <c r="E31" s="87"/>
      <c r="F31" s="80"/>
      <c r="G31" s="80"/>
      <c r="H31" s="28"/>
      <c r="I31" s="28"/>
      <c r="J31" s="82"/>
      <c r="K31" s="101"/>
      <c r="L31" s="101"/>
      <c r="M31" s="101"/>
      <c r="N31" s="101"/>
    </row>
    <row r="32" spans="1:14" ht="34.950000000000003" customHeight="1" thickBot="1" x14ac:dyDescent="0.35">
      <c r="A32" s="84"/>
      <c r="B32" s="34"/>
      <c r="C32" s="25" t="s">
        <v>53</v>
      </c>
      <c r="D32" s="28"/>
      <c r="E32" s="29"/>
      <c r="F32" s="28"/>
      <c r="G32" s="28"/>
      <c r="H32" s="28"/>
      <c r="I32" s="28"/>
      <c r="J32" s="20">
        <v>0</v>
      </c>
      <c r="K32" s="23">
        <v>0</v>
      </c>
      <c r="L32" s="23">
        <v>0</v>
      </c>
      <c r="M32" s="23">
        <v>0</v>
      </c>
      <c r="N32" s="23">
        <v>0</v>
      </c>
    </row>
    <row r="33" spans="1:14" ht="14" customHeight="1" x14ac:dyDescent="0.3">
      <c r="A33" s="88" t="s">
        <v>57</v>
      </c>
      <c r="B33" s="34"/>
      <c r="C33" s="90" t="s">
        <v>52</v>
      </c>
      <c r="D33" s="80"/>
      <c r="E33" s="87"/>
      <c r="F33" s="80"/>
      <c r="G33" s="80"/>
      <c r="H33" s="106"/>
      <c r="I33" s="80"/>
      <c r="J33" s="82">
        <v>0</v>
      </c>
      <c r="K33" s="100">
        <v>0</v>
      </c>
      <c r="L33" s="100">
        <v>0</v>
      </c>
      <c r="M33" s="100">
        <v>0</v>
      </c>
      <c r="N33" s="100">
        <v>0</v>
      </c>
    </row>
    <row r="34" spans="1:14" ht="14.55" customHeight="1" thickBot="1" x14ac:dyDescent="0.35">
      <c r="A34" s="89"/>
      <c r="B34" s="34"/>
      <c r="C34" s="85"/>
      <c r="D34" s="80"/>
      <c r="E34" s="87"/>
      <c r="F34" s="80"/>
      <c r="G34" s="80"/>
      <c r="H34" s="107"/>
      <c r="I34" s="80"/>
      <c r="J34" s="82"/>
      <c r="K34" s="101"/>
      <c r="L34" s="101"/>
      <c r="M34" s="101"/>
      <c r="N34" s="101"/>
    </row>
    <row r="35" spans="1:14" ht="24.2" customHeight="1" x14ac:dyDescent="0.3">
      <c r="A35" s="52" t="s">
        <v>58</v>
      </c>
      <c r="B35" s="83" t="s">
        <v>48</v>
      </c>
      <c r="C35" s="85" t="s">
        <v>59</v>
      </c>
      <c r="D35" s="80">
        <v>901</v>
      </c>
      <c r="E35" s="87" t="s">
        <v>82</v>
      </c>
      <c r="F35" s="80"/>
      <c r="G35" s="80"/>
      <c r="H35" s="106"/>
      <c r="I35" s="80"/>
      <c r="J35" s="82">
        <f>J40+J41+J42+J47</f>
        <v>1953</v>
      </c>
      <c r="K35" s="100">
        <v>10000</v>
      </c>
      <c r="L35" s="100">
        <v>10000</v>
      </c>
      <c r="M35" s="100">
        <v>10000</v>
      </c>
      <c r="N35" s="100">
        <v>10000</v>
      </c>
    </row>
    <row r="36" spans="1:14" ht="15.6" customHeight="1" x14ac:dyDescent="0.3">
      <c r="A36" s="53"/>
      <c r="B36" s="83"/>
      <c r="C36" s="86"/>
      <c r="D36" s="80"/>
      <c r="E36" s="87"/>
      <c r="F36" s="80"/>
      <c r="G36" s="80"/>
      <c r="H36" s="107"/>
      <c r="I36" s="80"/>
      <c r="J36" s="82"/>
      <c r="K36" s="105"/>
      <c r="L36" s="105"/>
      <c r="M36" s="105"/>
      <c r="N36" s="105"/>
    </row>
    <row r="37" spans="1:14" ht="23.65" hidden="1" customHeight="1" x14ac:dyDescent="0.3">
      <c r="A37" s="53"/>
      <c r="B37" s="83"/>
      <c r="C37" s="86"/>
      <c r="D37" s="80"/>
      <c r="E37" s="87"/>
      <c r="F37" s="80"/>
      <c r="G37" s="80"/>
      <c r="H37" s="28"/>
      <c r="I37" s="28"/>
      <c r="J37" s="82"/>
      <c r="K37" s="105"/>
      <c r="L37" s="105"/>
      <c r="M37" s="105"/>
      <c r="N37" s="105"/>
    </row>
    <row r="38" spans="1:14" ht="18.3" hidden="1" customHeight="1" x14ac:dyDescent="0.3">
      <c r="A38" s="53"/>
      <c r="B38" s="83"/>
      <c r="C38" s="86"/>
      <c r="D38" s="80"/>
      <c r="E38" s="87"/>
      <c r="F38" s="80"/>
      <c r="G38" s="80"/>
      <c r="H38" s="28"/>
      <c r="I38" s="28"/>
      <c r="J38" s="82"/>
      <c r="K38" s="101"/>
      <c r="L38" s="101"/>
      <c r="M38" s="101"/>
      <c r="N38" s="101"/>
    </row>
    <row r="39" spans="1:14" ht="30.1" hidden="1" customHeight="1" x14ac:dyDescent="0.3">
      <c r="A39" s="53"/>
      <c r="B39" s="83"/>
      <c r="C39" s="86"/>
      <c r="D39" s="80"/>
      <c r="E39" s="87"/>
      <c r="F39" s="80"/>
      <c r="G39" s="80"/>
      <c r="H39" s="28"/>
      <c r="I39" s="28"/>
      <c r="J39" s="14" t="s">
        <v>60</v>
      </c>
      <c r="K39" s="19"/>
      <c r="L39" s="19"/>
      <c r="M39" s="19"/>
      <c r="N39" s="19"/>
    </row>
    <row r="40" spans="1:14" ht="30.1" x14ac:dyDescent="0.3">
      <c r="A40" s="53"/>
      <c r="B40" s="83"/>
      <c r="C40" s="25" t="s">
        <v>50</v>
      </c>
      <c r="D40" s="28"/>
      <c r="E40" s="29"/>
      <c r="F40" s="28"/>
      <c r="G40" s="28"/>
      <c r="H40" s="28"/>
      <c r="I40" s="28"/>
      <c r="J40" s="22">
        <v>0</v>
      </c>
      <c r="K40" s="23">
        <v>0</v>
      </c>
      <c r="L40" s="23">
        <v>0</v>
      </c>
      <c r="M40" s="23">
        <v>0</v>
      </c>
      <c r="N40" s="23">
        <v>0</v>
      </c>
    </row>
    <row r="41" spans="1:14" ht="32.799999999999997" customHeight="1" x14ac:dyDescent="0.3">
      <c r="A41" s="53"/>
      <c r="B41" s="83"/>
      <c r="C41" s="25" t="s">
        <v>51</v>
      </c>
      <c r="D41" s="28"/>
      <c r="E41" s="29"/>
      <c r="F41" s="28"/>
      <c r="G41" s="28"/>
      <c r="H41" s="28"/>
      <c r="I41" s="28"/>
      <c r="J41" s="20">
        <v>0</v>
      </c>
      <c r="K41" s="23">
        <v>0</v>
      </c>
      <c r="L41" s="23">
        <v>0</v>
      </c>
      <c r="M41" s="23">
        <v>0</v>
      </c>
      <c r="N41" s="23">
        <v>0</v>
      </c>
    </row>
    <row r="42" spans="1:14" ht="25.8" customHeight="1" x14ac:dyDescent="0.3">
      <c r="A42" s="53"/>
      <c r="B42" s="83"/>
      <c r="C42" s="86" t="s">
        <v>52</v>
      </c>
      <c r="D42" s="80">
        <v>901</v>
      </c>
      <c r="E42" s="87" t="s">
        <v>82</v>
      </c>
      <c r="F42" s="80">
        <v>1400220000</v>
      </c>
      <c r="G42" s="80">
        <v>244</v>
      </c>
      <c r="H42" s="106">
        <v>226</v>
      </c>
      <c r="I42" s="80"/>
      <c r="J42" s="102">
        <v>1953</v>
      </c>
      <c r="K42" s="100">
        <v>10000</v>
      </c>
      <c r="L42" s="100">
        <v>10000</v>
      </c>
      <c r="M42" s="100">
        <v>10000</v>
      </c>
      <c r="N42" s="100">
        <v>10000</v>
      </c>
    </row>
    <row r="43" spans="1:14" ht="14" customHeight="1" x14ac:dyDescent="0.3">
      <c r="A43" s="53"/>
      <c r="B43" s="83"/>
      <c r="C43" s="86"/>
      <c r="D43" s="80"/>
      <c r="E43" s="87"/>
      <c r="F43" s="80"/>
      <c r="G43" s="80"/>
      <c r="H43" s="107"/>
      <c r="I43" s="80"/>
      <c r="J43" s="103"/>
      <c r="K43" s="105"/>
      <c r="L43" s="105"/>
      <c r="M43" s="105"/>
      <c r="N43" s="105"/>
    </row>
    <row r="44" spans="1:14" ht="30.65" hidden="1" customHeight="1" x14ac:dyDescent="0.3">
      <c r="A44" s="53"/>
      <c r="B44" s="83"/>
      <c r="C44" s="86"/>
      <c r="D44" s="80"/>
      <c r="E44" s="87"/>
      <c r="F44" s="80"/>
      <c r="G44" s="80"/>
      <c r="H44" s="28"/>
      <c r="I44" s="28"/>
      <c r="J44" s="103"/>
      <c r="K44" s="105"/>
      <c r="L44" s="105"/>
      <c r="M44" s="105"/>
      <c r="N44" s="105"/>
    </row>
    <row r="45" spans="1:14" ht="32.799999999999997" hidden="1" customHeight="1" x14ac:dyDescent="0.3">
      <c r="A45" s="53"/>
      <c r="B45" s="83"/>
      <c r="C45" s="86"/>
      <c r="D45" s="80"/>
      <c r="E45" s="87"/>
      <c r="F45" s="80"/>
      <c r="G45" s="80"/>
      <c r="H45" s="28"/>
      <c r="I45" s="28"/>
      <c r="J45" s="103"/>
      <c r="K45" s="105"/>
      <c r="L45" s="105"/>
      <c r="M45" s="105"/>
      <c r="N45" s="105"/>
    </row>
    <row r="46" spans="1:14" ht="25.25" hidden="1" customHeight="1" thickBot="1" x14ac:dyDescent="0.35">
      <c r="A46" s="53"/>
      <c r="B46" s="83"/>
      <c r="C46" s="86"/>
      <c r="D46" s="80"/>
      <c r="E46" s="87"/>
      <c r="F46" s="80"/>
      <c r="G46" s="80"/>
      <c r="H46" s="28"/>
      <c r="I46" s="28"/>
      <c r="J46" s="104"/>
      <c r="K46" s="101"/>
      <c r="L46" s="101"/>
      <c r="M46" s="101"/>
      <c r="N46" s="101"/>
    </row>
    <row r="47" spans="1:14" ht="33.35" customHeight="1" thickBot="1" x14ac:dyDescent="0.35">
      <c r="A47" s="59"/>
      <c r="B47" s="84"/>
      <c r="C47" s="25" t="s">
        <v>53</v>
      </c>
      <c r="D47" s="28"/>
      <c r="E47" s="29"/>
      <c r="F47" s="28"/>
      <c r="G47" s="28"/>
      <c r="H47" s="28"/>
      <c r="I47" s="28"/>
      <c r="J47" s="22">
        <v>0</v>
      </c>
      <c r="K47" s="23">
        <v>0</v>
      </c>
      <c r="L47" s="23">
        <v>0</v>
      </c>
      <c r="M47" s="23">
        <v>0</v>
      </c>
      <c r="N47" s="23">
        <v>0</v>
      </c>
    </row>
  </sheetData>
  <mergeCells count="120">
    <mergeCell ref="I19:I21"/>
    <mergeCell ref="I25:I26"/>
    <mergeCell ref="I27:I28"/>
    <mergeCell ref="I33:I34"/>
    <mergeCell ref="I35:I36"/>
    <mergeCell ref="I42:I43"/>
    <mergeCell ref="H7:H8"/>
    <mergeCell ref="H10:H11"/>
    <mergeCell ref="H13:H15"/>
    <mergeCell ref="H19:H21"/>
    <mergeCell ref="H25:H26"/>
    <mergeCell ref="H27:H28"/>
    <mergeCell ref="H33:H34"/>
    <mergeCell ref="H35:H36"/>
    <mergeCell ref="H42:H43"/>
    <mergeCell ref="N42:N46"/>
    <mergeCell ref="B24:B32"/>
    <mergeCell ref="B33:B34"/>
    <mergeCell ref="J42:J46"/>
    <mergeCell ref="K42:K46"/>
    <mergeCell ref="L42:L46"/>
    <mergeCell ref="M42:M46"/>
    <mergeCell ref="J35:J38"/>
    <mergeCell ref="K35:K38"/>
    <mergeCell ref="L35:L38"/>
    <mergeCell ref="M35:M38"/>
    <mergeCell ref="N35:N38"/>
    <mergeCell ref="K27:K31"/>
    <mergeCell ref="L27:L31"/>
    <mergeCell ref="M27:M31"/>
    <mergeCell ref="N27:N31"/>
    <mergeCell ref="J27:J31"/>
    <mergeCell ref="K33:K34"/>
    <mergeCell ref="L33:L34"/>
    <mergeCell ref="M33:M34"/>
    <mergeCell ref="N33:N34"/>
    <mergeCell ref="D33:D34"/>
    <mergeCell ref="E33:E34"/>
    <mergeCell ref="F33:F34"/>
    <mergeCell ref="J19:J23"/>
    <mergeCell ref="K19:K23"/>
    <mergeCell ref="L19:L23"/>
    <mergeCell ref="M19:M23"/>
    <mergeCell ref="N19:N23"/>
    <mergeCell ref="J25:J26"/>
    <mergeCell ref="K25:K26"/>
    <mergeCell ref="L25:L26"/>
    <mergeCell ref="M25:M26"/>
    <mergeCell ref="N25:N26"/>
    <mergeCell ref="N10:N11"/>
    <mergeCell ref="M10:M11"/>
    <mergeCell ref="L10:L11"/>
    <mergeCell ref="K10:K11"/>
    <mergeCell ref="G10:G11"/>
    <mergeCell ref="J13:J17"/>
    <mergeCell ref="K13:K17"/>
    <mergeCell ref="L13:L17"/>
    <mergeCell ref="M13:M17"/>
    <mergeCell ref="N13:N17"/>
    <mergeCell ref="J10:J11"/>
    <mergeCell ref="G13:G17"/>
    <mergeCell ref="I10:I11"/>
    <mergeCell ref="I13:I15"/>
    <mergeCell ref="J6:N7"/>
    <mergeCell ref="A6:A8"/>
    <mergeCell ref="B6:B8"/>
    <mergeCell ref="C6:C8"/>
    <mergeCell ref="D7:D8"/>
    <mergeCell ref="E7:E8"/>
    <mergeCell ref="F7:F8"/>
    <mergeCell ref="A1:J1"/>
    <mergeCell ref="A3:J3"/>
    <mergeCell ref="A4:J4"/>
    <mergeCell ref="G7:G8"/>
    <mergeCell ref="I7:I8"/>
    <mergeCell ref="D6:I6"/>
    <mergeCell ref="A10:A18"/>
    <mergeCell ref="B10:B18"/>
    <mergeCell ref="C10:C11"/>
    <mergeCell ref="D10:D11"/>
    <mergeCell ref="E10:E11"/>
    <mergeCell ref="F10:F11"/>
    <mergeCell ref="C13:C17"/>
    <mergeCell ref="D13:D17"/>
    <mergeCell ref="E13:E17"/>
    <mergeCell ref="F13:F17"/>
    <mergeCell ref="G19:G23"/>
    <mergeCell ref="C27:C31"/>
    <mergeCell ref="D27:D31"/>
    <mergeCell ref="E27:E31"/>
    <mergeCell ref="F27:F31"/>
    <mergeCell ref="G27:G31"/>
    <mergeCell ref="A19:A23"/>
    <mergeCell ref="B19:B23"/>
    <mergeCell ref="C19:C23"/>
    <mergeCell ref="D19:D23"/>
    <mergeCell ref="E19:E23"/>
    <mergeCell ref="F19:F23"/>
    <mergeCell ref="G33:G34"/>
    <mergeCell ref="F25:F26"/>
    <mergeCell ref="G25:G26"/>
    <mergeCell ref="J33:J34"/>
    <mergeCell ref="A35:A47"/>
    <mergeCell ref="B35:B47"/>
    <mergeCell ref="C35:C39"/>
    <mergeCell ref="D35:D39"/>
    <mergeCell ref="E35:E39"/>
    <mergeCell ref="F35:F39"/>
    <mergeCell ref="G35:G39"/>
    <mergeCell ref="C42:C46"/>
    <mergeCell ref="D42:D46"/>
    <mergeCell ref="E42:E46"/>
    <mergeCell ref="F42:F46"/>
    <mergeCell ref="G42:G46"/>
    <mergeCell ref="A33:A34"/>
    <mergeCell ref="C33:C34"/>
    <mergeCell ref="A24:A32"/>
    <mergeCell ref="C25:C26"/>
    <mergeCell ref="D25:D26"/>
    <mergeCell ref="E25:E26"/>
  </mergeCells>
  <pageMargins left="0.7" right="0.7" top="0.75" bottom="0.75" header="0.3" footer="0.3"/>
  <pageSetup paperSize="9" scale="72" orientation="landscape" r:id="rId1"/>
  <rowBreaks count="1" manualBreakCount="1">
    <brk id="18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Цел.показатели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2018-05-18T04:38:49Z</dcterms:modified>
</cp:coreProperties>
</file>