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gabrus\Desktop\РАБОЧАЯ ПАПКА\МП Профилактика правонарушений\ПРОГРАММА\МП в 2023 году\МП от 9.03.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37" i="1" l="1"/>
  <c r="E41" i="1"/>
  <c r="F41" i="1"/>
  <c r="G41" i="1"/>
  <c r="H41" i="1"/>
  <c r="I41" i="1"/>
  <c r="D41" i="1"/>
  <c r="C41" i="1" l="1"/>
  <c r="E25" i="1"/>
  <c r="E24" i="1" s="1"/>
  <c r="F25" i="1"/>
  <c r="F24" i="1" s="1"/>
  <c r="G25" i="1"/>
  <c r="G24" i="1" s="1"/>
  <c r="H25" i="1"/>
  <c r="H24" i="1" s="1"/>
  <c r="I25" i="1"/>
  <c r="I24" i="1" s="1"/>
  <c r="D25" i="1"/>
  <c r="D24" i="1" s="1"/>
  <c r="E59" i="1"/>
  <c r="E58" i="1" s="1"/>
  <c r="F59" i="1"/>
  <c r="F58" i="1" s="1"/>
  <c r="G59" i="1"/>
  <c r="G58" i="1" s="1"/>
  <c r="H59" i="1"/>
  <c r="I59" i="1"/>
  <c r="I58" i="1" s="1"/>
  <c r="D59" i="1"/>
  <c r="D58" i="1" s="1"/>
  <c r="D36" i="1"/>
  <c r="E37" i="1"/>
  <c r="F37" i="1"/>
  <c r="F36" i="1" s="1"/>
  <c r="G37" i="1"/>
  <c r="H37" i="1"/>
  <c r="H36" i="1" s="1"/>
  <c r="I37" i="1"/>
  <c r="C70" i="1"/>
  <c r="C69" i="1" s="1"/>
  <c r="I69" i="1"/>
  <c r="H69" i="1"/>
  <c r="G69" i="1"/>
  <c r="F69" i="1"/>
  <c r="E69" i="1"/>
  <c r="D69" i="1"/>
  <c r="D67" i="1"/>
  <c r="E67" i="1"/>
  <c r="F67" i="1"/>
  <c r="G67" i="1"/>
  <c r="H67" i="1"/>
  <c r="I67" i="1"/>
  <c r="C68" i="1"/>
  <c r="C66" i="1"/>
  <c r="I65" i="1"/>
  <c r="H65" i="1"/>
  <c r="G65" i="1"/>
  <c r="F65" i="1"/>
  <c r="E65" i="1"/>
  <c r="D65" i="1"/>
  <c r="I46" i="1"/>
  <c r="H46" i="1"/>
  <c r="G46" i="1"/>
  <c r="F46" i="1"/>
  <c r="D46" i="1"/>
  <c r="D44" i="1"/>
  <c r="E44" i="1"/>
  <c r="F44" i="1"/>
  <c r="G44" i="1"/>
  <c r="H44" i="1"/>
  <c r="I44" i="1"/>
  <c r="D48" i="1"/>
  <c r="E48" i="1"/>
  <c r="F48" i="1"/>
  <c r="G48" i="1"/>
  <c r="H48" i="1"/>
  <c r="I48" i="1"/>
  <c r="C45" i="1"/>
  <c r="C49" i="1"/>
  <c r="C43" i="1"/>
  <c r="C46" i="1" l="1"/>
  <c r="C25" i="1"/>
  <c r="C24" i="1" s="1"/>
  <c r="C48" i="1"/>
  <c r="C65" i="1"/>
  <c r="C67" i="1"/>
  <c r="C44" i="1"/>
  <c r="I27" i="1"/>
  <c r="I26" i="1" s="1"/>
  <c r="G27" i="1"/>
  <c r="G26" i="1" s="1"/>
  <c r="D27" i="1"/>
  <c r="D23" i="1" s="1"/>
  <c r="D22" i="1" s="1"/>
  <c r="E27" i="1"/>
  <c r="E26" i="1" s="1"/>
  <c r="I36" i="1"/>
  <c r="E36" i="1"/>
  <c r="C37" i="1"/>
  <c r="G36" i="1"/>
  <c r="F27" i="1"/>
  <c r="F26" i="1" s="1"/>
  <c r="H27" i="1"/>
  <c r="H23" i="1" s="1"/>
  <c r="H22" i="1" s="1"/>
  <c r="H58" i="1"/>
  <c r="C40" i="1"/>
  <c r="C64" i="1"/>
  <c r="I23" i="1" l="1"/>
  <c r="I22" i="1" s="1"/>
  <c r="G23" i="1"/>
  <c r="G22" i="1" s="1"/>
  <c r="D26" i="1"/>
  <c r="E23" i="1"/>
  <c r="E22" i="1" s="1"/>
  <c r="H26" i="1"/>
  <c r="C27" i="1"/>
  <c r="C23" i="1" s="1"/>
  <c r="C22" i="1" s="1"/>
  <c r="F23" i="1"/>
  <c r="F22" i="1" s="1"/>
  <c r="C36" i="1"/>
  <c r="C26" i="1" l="1"/>
  <c r="C34" i="1"/>
  <c r="D32" i="1"/>
  <c r="E32" i="1"/>
  <c r="F32" i="1"/>
  <c r="G32" i="1"/>
  <c r="H32" i="1"/>
  <c r="I32" i="1"/>
  <c r="D38" i="1"/>
  <c r="E38" i="1"/>
  <c r="F38" i="1"/>
  <c r="G38" i="1"/>
  <c r="H38" i="1"/>
  <c r="I38" i="1"/>
  <c r="D54" i="1"/>
  <c r="E54" i="1"/>
  <c r="F54" i="1"/>
  <c r="G54" i="1"/>
  <c r="H54" i="1"/>
  <c r="I54" i="1"/>
  <c r="C54" i="1"/>
  <c r="E60" i="1"/>
  <c r="F60" i="1"/>
  <c r="G60" i="1"/>
  <c r="H60" i="1"/>
  <c r="I60" i="1"/>
  <c r="E52" i="1"/>
  <c r="F52" i="1"/>
  <c r="H52" i="1"/>
  <c r="F51" i="1"/>
  <c r="D51" i="1"/>
  <c r="E51" i="1"/>
  <c r="D29" i="1"/>
  <c r="E30" i="1"/>
  <c r="F29" i="1"/>
  <c r="G29" i="1"/>
  <c r="H29" i="1"/>
  <c r="I30" i="1"/>
  <c r="C60" i="1" l="1"/>
  <c r="C38" i="1"/>
  <c r="F30" i="1"/>
  <c r="C32" i="1"/>
  <c r="I29" i="1"/>
  <c r="H51" i="1"/>
  <c r="E29" i="1"/>
  <c r="D30" i="1"/>
  <c r="G30" i="1"/>
  <c r="D52" i="1"/>
  <c r="C59" i="1"/>
  <c r="I51" i="1"/>
  <c r="I52" i="1"/>
  <c r="H30" i="1"/>
  <c r="C30" i="1"/>
  <c r="G51" i="1"/>
  <c r="G52" i="1"/>
  <c r="C52" i="1" l="1"/>
  <c r="C58" i="1"/>
  <c r="C29" i="1"/>
  <c r="C51" i="1"/>
</calcChain>
</file>

<file path=xl/sharedStrings.xml><?xml version="1.0" encoding="utf-8"?>
<sst xmlns="http://schemas.openxmlformats.org/spreadsheetml/2006/main" count="70" uniqueCount="42">
  <si>
    <t>№ строки</t>
  </si>
  <si>
    <t>Наименование мероприятия/ Источники расходов на финансирования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</si>
  <si>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</si>
  <si>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</si>
  <si>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</si>
  <si>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</si>
  <si>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</si>
  <si>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</si>
  <si>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</si>
  <si>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</si>
  <si>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</si>
  <si>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</si>
  <si>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</si>
  <si>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</si>
  <si>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</si>
  <si>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</si>
  <si>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</si>
  <si>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</si>
  <si>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</si>
  <si>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</si>
  <si>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</si>
  <si>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</si>
  <si>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</si>
  <si>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</si>
  <si>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</si>
  <si>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</si>
  <si>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</si>
  <si>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</si>
  <si>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</si>
  <si>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</si>
  <si>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</si>
  <si>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округа" на 2020-2025 годы
</t>
  </si>
  <si>
    <t>к постановлению Администрации</t>
  </si>
  <si>
    <t>Североуральского городского округа</t>
  </si>
  <si>
    <t>от                       №</t>
  </si>
  <si>
    <t>14, 14-1, 14-3</t>
  </si>
  <si>
    <t>14, 14-2, 14-4</t>
  </si>
  <si>
    <t>16, 16-1, 16-2, 16-3</t>
  </si>
  <si>
    <t>9, 9-1</t>
  </si>
  <si>
    <t xml:space="preserve">Приложение № 2
к Муниципальной программе
Североуральского городского округа
«Профилактика правонарушений на территории Североуральского городского округа" на 2020-2025 годы»
</t>
  </si>
  <si>
    <t>Объем расходов на выполнение мероприятия за счет всех источников ресурсного обеспечения,                           тыс. руб.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</si>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</sst>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view="pageLayout" zoomScaleNormal="70" workbookViewId="0">
      <selection activeCell="D6" sqref="D6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9" width="13" style="1" bestFit="1" customWidth="1"/>
    <col min="10" max="10" width="20" customWidth="1"/>
    <col min="11" max="11" width="3.7109375" customWidth="1"/>
    <col min="12" max="12" width="9.140625" hidden="1" customWidth="1"/>
  </cols>
  <sheetData>
    <row r="1" spans="1:12" ht="18.75" x14ac:dyDescent="0.25">
      <c r="G1" s="36"/>
      <c r="H1" s="36" t="s">
        <v>41</v>
      </c>
      <c r="I1" s="36"/>
      <c r="J1" s="37"/>
      <c r="K1" s="3"/>
      <c r="L1" s="3"/>
    </row>
    <row r="2" spans="1:12" ht="18.75" x14ac:dyDescent="0.25">
      <c r="G2" s="36"/>
      <c r="H2" s="36" t="s">
        <v>32</v>
      </c>
      <c r="I2" s="36"/>
      <c r="J2" s="37"/>
      <c r="K2" s="3"/>
      <c r="L2" s="3"/>
    </row>
    <row r="3" spans="1:12" ht="18.75" x14ac:dyDescent="0.25">
      <c r="G3" s="36"/>
      <c r="H3" s="36" t="s">
        <v>33</v>
      </c>
      <c r="I3" s="36"/>
      <c r="J3" s="37"/>
      <c r="K3" s="3"/>
      <c r="L3" s="3"/>
    </row>
    <row r="4" spans="1:12" ht="18.75" x14ac:dyDescent="0.25">
      <c r="G4" s="36"/>
      <c r="H4" s="36" t="s">
        <v>34</v>
      </c>
      <c r="I4" s="36"/>
      <c r="J4" s="37"/>
      <c r="K4" s="3"/>
      <c r="L4" s="3"/>
    </row>
    <row r="5" spans="1:12" x14ac:dyDescent="0.25">
      <c r="G5" s="4"/>
      <c r="H5" s="4"/>
      <c r="I5" s="4"/>
      <c r="J5" s="3"/>
      <c r="K5" s="3"/>
      <c r="L5" s="3"/>
    </row>
    <row r="6" spans="1:12" ht="15" customHeight="1" x14ac:dyDescent="0.25">
      <c r="A6" s="13"/>
      <c r="B6" s="14"/>
      <c r="C6" s="13"/>
      <c r="D6" s="13"/>
      <c r="E6" s="13"/>
      <c r="F6" s="13"/>
      <c r="G6" s="16"/>
      <c r="H6" s="38" t="s">
        <v>39</v>
      </c>
      <c r="I6" s="38"/>
      <c r="J6" s="38"/>
      <c r="K6" s="38"/>
      <c r="L6" s="38"/>
    </row>
    <row r="7" spans="1:12" ht="15.75" customHeight="1" x14ac:dyDescent="0.25">
      <c r="A7" s="13"/>
      <c r="B7" s="14"/>
      <c r="C7" s="13"/>
      <c r="D7" s="13"/>
      <c r="E7" s="13"/>
      <c r="F7" s="13"/>
      <c r="G7" s="16"/>
      <c r="H7" s="38"/>
      <c r="I7" s="38"/>
      <c r="J7" s="38"/>
      <c r="K7" s="38"/>
      <c r="L7" s="38"/>
    </row>
    <row r="8" spans="1:12" ht="15.75" customHeight="1" x14ac:dyDescent="0.25">
      <c r="A8" s="13"/>
      <c r="B8" s="14"/>
      <c r="C8" s="13"/>
      <c r="D8" s="13"/>
      <c r="E8" s="13"/>
      <c r="F8" s="13"/>
      <c r="G8" s="16"/>
      <c r="H8" s="38"/>
      <c r="I8" s="38"/>
      <c r="J8" s="38"/>
      <c r="K8" s="38"/>
      <c r="L8" s="38"/>
    </row>
    <row r="9" spans="1:12" ht="15.75" customHeight="1" x14ac:dyDescent="0.25">
      <c r="A9" s="13"/>
      <c r="B9" s="14"/>
      <c r="C9" s="13"/>
      <c r="D9" s="13"/>
      <c r="E9" s="13"/>
      <c r="F9" s="13"/>
      <c r="G9" s="16"/>
      <c r="H9" s="38"/>
      <c r="I9" s="38"/>
      <c r="J9" s="38"/>
      <c r="K9" s="38"/>
      <c r="L9" s="38"/>
    </row>
    <row r="10" spans="1:12" ht="15.75" customHeight="1" x14ac:dyDescent="0.25">
      <c r="A10" s="13"/>
      <c r="B10" s="14"/>
      <c r="C10" s="13"/>
      <c r="D10" s="13"/>
      <c r="E10" s="13"/>
      <c r="F10" s="13"/>
      <c r="G10" s="16"/>
      <c r="H10" s="38"/>
      <c r="I10" s="38"/>
      <c r="J10" s="38"/>
      <c r="K10" s="38"/>
      <c r="L10" s="38"/>
    </row>
    <row r="11" spans="1:12" ht="15.75" customHeight="1" x14ac:dyDescent="0.25">
      <c r="A11" s="13"/>
      <c r="B11" s="14"/>
      <c r="C11" s="13"/>
      <c r="D11" s="13"/>
      <c r="E11" s="13"/>
      <c r="F11" s="13"/>
      <c r="G11" s="16"/>
      <c r="H11" s="38"/>
      <c r="I11" s="38"/>
      <c r="J11" s="38"/>
      <c r="K11" s="38"/>
      <c r="L11" s="38"/>
    </row>
    <row r="12" spans="1:12" ht="15.75" customHeight="1" x14ac:dyDescent="0.25">
      <c r="A12" s="13"/>
      <c r="B12" s="14"/>
      <c r="C12" s="13"/>
      <c r="D12" s="13"/>
      <c r="E12" s="13"/>
      <c r="F12" s="13"/>
      <c r="G12" s="16"/>
      <c r="H12" s="38"/>
      <c r="I12" s="38"/>
      <c r="J12" s="38"/>
      <c r="K12" s="38"/>
      <c r="L12" s="38"/>
    </row>
    <row r="13" spans="1:12" ht="15.75" customHeight="1" x14ac:dyDescent="0.25">
      <c r="A13" s="13"/>
      <c r="B13" s="14"/>
      <c r="C13" s="13"/>
      <c r="D13" s="13"/>
      <c r="E13" s="13"/>
      <c r="F13" s="13"/>
      <c r="G13" s="16"/>
      <c r="H13" s="38"/>
      <c r="I13" s="38"/>
      <c r="J13" s="38"/>
      <c r="K13" s="38"/>
      <c r="L13" s="38"/>
    </row>
    <row r="14" spans="1:12" ht="13.5" customHeight="1" x14ac:dyDescent="0.25">
      <c r="A14" s="13"/>
      <c r="B14" s="14"/>
      <c r="C14" s="13"/>
      <c r="D14" s="13"/>
      <c r="E14" s="13"/>
      <c r="F14" s="13"/>
      <c r="G14" s="16"/>
      <c r="H14" s="38"/>
      <c r="I14" s="38"/>
      <c r="J14" s="38"/>
      <c r="K14" s="38"/>
      <c r="L14" s="38"/>
    </row>
    <row r="15" spans="1:12" ht="15.75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3"/>
      <c r="L15" s="13"/>
    </row>
    <row r="16" spans="1:12" x14ac:dyDescent="0.25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9.2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65.25" customHeight="1" x14ac:dyDescent="0.25">
      <c r="A19" s="28" t="s">
        <v>0</v>
      </c>
      <c r="B19" s="29" t="s">
        <v>1</v>
      </c>
      <c r="C19" s="30" t="s">
        <v>40</v>
      </c>
      <c r="D19" s="31"/>
      <c r="E19" s="31"/>
      <c r="F19" s="31"/>
      <c r="G19" s="31"/>
      <c r="H19" s="31"/>
      <c r="I19" s="31"/>
      <c r="J19" s="29" t="s">
        <v>2</v>
      </c>
      <c r="K19" s="13"/>
      <c r="L19" s="13"/>
    </row>
    <row r="20" spans="1:12" ht="41.25" customHeight="1" x14ac:dyDescent="0.25">
      <c r="A20" s="28"/>
      <c r="B20" s="29"/>
      <c r="C20" s="5" t="s">
        <v>3</v>
      </c>
      <c r="D20" s="5">
        <v>2020</v>
      </c>
      <c r="E20" s="5">
        <v>2021</v>
      </c>
      <c r="F20" s="5">
        <v>2022</v>
      </c>
      <c r="G20" s="5">
        <v>2023</v>
      </c>
      <c r="H20" s="5">
        <v>2024</v>
      </c>
      <c r="I20" s="5">
        <v>2025</v>
      </c>
      <c r="J20" s="29"/>
      <c r="K20" s="13"/>
      <c r="L20" s="13"/>
    </row>
    <row r="21" spans="1:12" ht="18" customHeight="1" x14ac:dyDescent="0.25">
      <c r="A21" s="24">
        <v>1</v>
      </c>
      <c r="B21" s="25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13"/>
      <c r="L21" s="13"/>
    </row>
    <row r="22" spans="1:12" ht="38.25" customHeight="1" x14ac:dyDescent="0.25">
      <c r="A22" s="6" t="s">
        <v>4</v>
      </c>
      <c r="B22" s="7" t="s">
        <v>5</v>
      </c>
      <c r="C22" s="8">
        <f>C23</f>
        <v>4373</v>
      </c>
      <c r="D22" s="8">
        <f t="shared" ref="D22:I22" si="0">D23</f>
        <v>880</v>
      </c>
      <c r="E22" s="8">
        <f t="shared" si="0"/>
        <v>548</v>
      </c>
      <c r="F22" s="8">
        <f t="shared" si="0"/>
        <v>570</v>
      </c>
      <c r="G22" s="8">
        <f t="shared" si="0"/>
        <v>645</v>
      </c>
      <c r="H22" s="8">
        <f t="shared" si="0"/>
        <v>750</v>
      </c>
      <c r="I22" s="8">
        <f t="shared" si="0"/>
        <v>980</v>
      </c>
      <c r="J22" s="5" t="s">
        <v>6</v>
      </c>
      <c r="K22" s="13"/>
      <c r="L22" s="13"/>
    </row>
    <row r="23" spans="1:12" ht="23.25" customHeight="1" x14ac:dyDescent="0.25">
      <c r="A23" s="6" t="s">
        <v>7</v>
      </c>
      <c r="B23" s="7" t="s">
        <v>8</v>
      </c>
      <c r="C23" s="8">
        <f>SUM(C25+C27)</f>
        <v>4373</v>
      </c>
      <c r="D23" s="8">
        <f t="shared" ref="D23:I23" si="1">SUM(D25+D27)</f>
        <v>880</v>
      </c>
      <c r="E23" s="8">
        <f t="shared" si="1"/>
        <v>548</v>
      </c>
      <c r="F23" s="8">
        <f t="shared" si="1"/>
        <v>570</v>
      </c>
      <c r="G23" s="8">
        <f t="shared" si="1"/>
        <v>645</v>
      </c>
      <c r="H23" s="8">
        <f t="shared" si="1"/>
        <v>750</v>
      </c>
      <c r="I23" s="8">
        <f t="shared" si="1"/>
        <v>980</v>
      </c>
      <c r="J23" s="5"/>
      <c r="K23" s="13"/>
      <c r="L23" s="13"/>
    </row>
    <row r="24" spans="1:12" ht="26.25" customHeight="1" x14ac:dyDescent="0.25">
      <c r="A24" s="6" t="s">
        <v>9</v>
      </c>
      <c r="B24" s="7" t="s">
        <v>10</v>
      </c>
      <c r="C24" s="8">
        <f>C25</f>
        <v>0</v>
      </c>
      <c r="D24" s="8">
        <f t="shared" ref="D24:I24" si="2">D25</f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5" t="s">
        <v>6</v>
      </c>
      <c r="K24" s="13"/>
      <c r="L24" s="13"/>
    </row>
    <row r="25" spans="1:12" ht="18.75" customHeight="1" x14ac:dyDescent="0.25">
      <c r="A25" s="6" t="s">
        <v>11</v>
      </c>
      <c r="B25" s="7" t="s">
        <v>8</v>
      </c>
      <c r="C25" s="8">
        <f>SUM(D25:I25)</f>
        <v>0</v>
      </c>
      <c r="D25" s="8">
        <f>SUM(D34+D56)</f>
        <v>0</v>
      </c>
      <c r="E25" s="8">
        <f t="shared" ref="E25:I25" si="3">SUM(E34+E56)</f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5"/>
      <c r="K25" s="13"/>
      <c r="L25" s="13"/>
    </row>
    <row r="26" spans="1:12" ht="24" customHeight="1" x14ac:dyDescent="0.25">
      <c r="A26" s="6">
        <v>5</v>
      </c>
      <c r="B26" s="7" t="s">
        <v>12</v>
      </c>
      <c r="C26" s="8">
        <f>C27</f>
        <v>4373</v>
      </c>
      <c r="D26" s="8">
        <f t="shared" ref="D26:I26" si="4">D27</f>
        <v>880</v>
      </c>
      <c r="E26" s="8">
        <f t="shared" si="4"/>
        <v>548</v>
      </c>
      <c r="F26" s="8">
        <f t="shared" si="4"/>
        <v>570</v>
      </c>
      <c r="G26" s="8">
        <f t="shared" si="4"/>
        <v>645</v>
      </c>
      <c r="H26" s="8">
        <f t="shared" si="4"/>
        <v>750</v>
      </c>
      <c r="I26" s="8">
        <f t="shared" si="4"/>
        <v>980</v>
      </c>
      <c r="J26" s="5" t="s">
        <v>6</v>
      </c>
      <c r="K26" s="13"/>
      <c r="L26" s="13"/>
    </row>
    <row r="27" spans="1:12" ht="19.5" customHeight="1" x14ac:dyDescent="0.25">
      <c r="A27" s="6">
        <v>6</v>
      </c>
      <c r="B27" s="7" t="s">
        <v>8</v>
      </c>
      <c r="C27" s="8">
        <f>SUM(D27:I27)</f>
        <v>4373</v>
      </c>
      <c r="D27" s="8">
        <f>SUM(D37+D59)</f>
        <v>880</v>
      </c>
      <c r="E27" s="8">
        <f t="shared" ref="E27:I27" si="5">SUM(E37+E59)</f>
        <v>548</v>
      </c>
      <c r="F27" s="8">
        <f t="shared" si="5"/>
        <v>570</v>
      </c>
      <c r="G27" s="8">
        <f t="shared" si="5"/>
        <v>645</v>
      </c>
      <c r="H27" s="8">
        <f t="shared" si="5"/>
        <v>750</v>
      </c>
      <c r="I27" s="8">
        <f t="shared" si="5"/>
        <v>980</v>
      </c>
      <c r="J27" s="5"/>
      <c r="K27" s="13"/>
      <c r="L27" s="13"/>
    </row>
    <row r="28" spans="1:12" ht="24" customHeight="1" x14ac:dyDescent="0.25">
      <c r="A28" s="6">
        <v>7</v>
      </c>
      <c r="B28" s="29" t="s">
        <v>30</v>
      </c>
      <c r="C28" s="29"/>
      <c r="D28" s="29"/>
      <c r="E28" s="29"/>
      <c r="F28" s="29"/>
      <c r="G28" s="29"/>
      <c r="H28" s="29"/>
      <c r="I28" s="29"/>
      <c r="J28" s="29"/>
      <c r="K28" s="13"/>
      <c r="L28" s="13"/>
    </row>
    <row r="29" spans="1:12" ht="46.5" customHeight="1" x14ac:dyDescent="0.25">
      <c r="A29" s="6">
        <v>8</v>
      </c>
      <c r="B29" s="7" t="s">
        <v>13</v>
      </c>
      <c r="C29" s="8">
        <f>SUM(C34,C37)</f>
        <v>1762</v>
      </c>
      <c r="D29" s="8">
        <f t="shared" ref="D29:I29" si="6">SUM(D34,D37)</f>
        <v>417</v>
      </c>
      <c r="E29" s="8">
        <f t="shared" si="6"/>
        <v>165</v>
      </c>
      <c r="F29" s="8">
        <f t="shared" si="6"/>
        <v>170</v>
      </c>
      <c r="G29" s="8">
        <f t="shared" si="6"/>
        <v>230</v>
      </c>
      <c r="H29" s="8">
        <f t="shared" si="6"/>
        <v>280</v>
      </c>
      <c r="I29" s="8">
        <f t="shared" si="6"/>
        <v>500</v>
      </c>
      <c r="J29" s="5" t="s">
        <v>6</v>
      </c>
      <c r="K29" s="13"/>
      <c r="L29" s="13"/>
    </row>
    <row r="30" spans="1:12" ht="24" customHeight="1" x14ac:dyDescent="0.25">
      <c r="A30" s="6">
        <v>9</v>
      </c>
      <c r="B30" s="7" t="s">
        <v>8</v>
      </c>
      <c r="C30" s="8">
        <f>SUM(C34,C37)</f>
        <v>1762</v>
      </c>
      <c r="D30" s="8">
        <f t="shared" ref="D30:I30" si="7">SUM(D34,D37)</f>
        <v>417</v>
      </c>
      <c r="E30" s="8">
        <f t="shared" si="7"/>
        <v>165</v>
      </c>
      <c r="F30" s="8">
        <f t="shared" si="7"/>
        <v>170</v>
      </c>
      <c r="G30" s="8">
        <f t="shared" si="7"/>
        <v>230</v>
      </c>
      <c r="H30" s="8">
        <f t="shared" si="7"/>
        <v>280</v>
      </c>
      <c r="I30" s="8">
        <f t="shared" si="7"/>
        <v>500</v>
      </c>
      <c r="J30" s="5"/>
      <c r="K30" s="13"/>
      <c r="L30" s="13"/>
    </row>
    <row r="31" spans="1:12" ht="15.75" customHeight="1" x14ac:dyDescent="0.25">
      <c r="A31" s="6">
        <v>10</v>
      </c>
      <c r="B31" s="29" t="s">
        <v>14</v>
      </c>
      <c r="C31" s="29"/>
      <c r="D31" s="29"/>
      <c r="E31" s="29"/>
      <c r="F31" s="29"/>
      <c r="G31" s="29"/>
      <c r="H31" s="29"/>
      <c r="I31" s="29"/>
      <c r="J31" s="29"/>
      <c r="K31" s="13"/>
      <c r="L31" s="13"/>
    </row>
    <row r="32" spans="1:12" ht="36" customHeight="1" x14ac:dyDescent="0.25">
      <c r="A32" s="28">
        <v>11</v>
      </c>
      <c r="B32" s="35" t="s">
        <v>19</v>
      </c>
      <c r="C32" s="32">
        <f>C34</f>
        <v>0</v>
      </c>
      <c r="D32" s="32">
        <f t="shared" ref="D32:I32" si="8">D34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29" t="s">
        <v>6</v>
      </c>
      <c r="K32" s="13"/>
      <c r="L32" s="13"/>
    </row>
    <row r="33" spans="1:12" ht="17.25" customHeight="1" x14ac:dyDescent="0.25">
      <c r="A33" s="28"/>
      <c r="B33" s="35"/>
      <c r="C33" s="32"/>
      <c r="D33" s="32"/>
      <c r="E33" s="32"/>
      <c r="F33" s="32"/>
      <c r="G33" s="32"/>
      <c r="H33" s="32"/>
      <c r="I33" s="32"/>
      <c r="J33" s="29"/>
      <c r="K33" s="13"/>
      <c r="L33" s="13"/>
    </row>
    <row r="34" spans="1:12" ht="15.75" x14ac:dyDescent="0.25">
      <c r="A34" s="6">
        <v>12</v>
      </c>
      <c r="B34" s="7" t="s">
        <v>8</v>
      </c>
      <c r="C34" s="8">
        <f>SUM(D34:I34)</f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/>
      <c r="K34" s="13"/>
      <c r="L34" s="13"/>
    </row>
    <row r="35" spans="1:12" ht="15.75" x14ac:dyDescent="0.25">
      <c r="A35" s="6">
        <v>13</v>
      </c>
      <c r="B35" s="29" t="s">
        <v>15</v>
      </c>
      <c r="C35" s="29"/>
      <c r="D35" s="29"/>
      <c r="E35" s="29"/>
      <c r="F35" s="29"/>
      <c r="G35" s="29"/>
      <c r="H35" s="29"/>
      <c r="I35" s="29"/>
      <c r="J35" s="29"/>
      <c r="K35" s="13"/>
      <c r="L35" s="13"/>
    </row>
    <row r="36" spans="1:12" ht="50.25" customHeight="1" x14ac:dyDescent="0.25">
      <c r="A36" s="6">
        <v>14</v>
      </c>
      <c r="B36" s="7" t="s">
        <v>16</v>
      </c>
      <c r="C36" s="17">
        <f>C37</f>
        <v>1762</v>
      </c>
      <c r="D36" s="17">
        <f>D37</f>
        <v>417</v>
      </c>
      <c r="E36" s="17">
        <f t="shared" ref="E36:I36" si="9">E37</f>
        <v>165</v>
      </c>
      <c r="F36" s="17">
        <f t="shared" si="9"/>
        <v>170</v>
      </c>
      <c r="G36" s="17">
        <f t="shared" si="9"/>
        <v>230</v>
      </c>
      <c r="H36" s="17">
        <f t="shared" si="9"/>
        <v>280</v>
      </c>
      <c r="I36" s="17">
        <f t="shared" si="9"/>
        <v>500</v>
      </c>
      <c r="J36" s="5" t="s">
        <v>6</v>
      </c>
      <c r="K36" s="13"/>
      <c r="L36" s="13"/>
    </row>
    <row r="37" spans="1:12" ht="24.75" customHeight="1" x14ac:dyDescent="0.25">
      <c r="A37" s="6">
        <v>15</v>
      </c>
      <c r="B37" s="7" t="s">
        <v>8</v>
      </c>
      <c r="C37" s="17">
        <f>SUM(D37:I37)</f>
        <v>1762</v>
      </c>
      <c r="D37" s="17">
        <f>SUM(D40+D43+D45+D47+D49)</f>
        <v>417</v>
      </c>
      <c r="E37" s="17">
        <f t="shared" ref="E37:I37" si="10">SUM(E40+E43+E45+E47+E49)</f>
        <v>165</v>
      </c>
      <c r="F37" s="17">
        <f t="shared" si="10"/>
        <v>170</v>
      </c>
      <c r="G37" s="17">
        <f t="shared" si="10"/>
        <v>230</v>
      </c>
      <c r="H37" s="17">
        <f t="shared" si="10"/>
        <v>280</v>
      </c>
      <c r="I37" s="17">
        <f t="shared" si="10"/>
        <v>500</v>
      </c>
      <c r="J37" s="5"/>
      <c r="K37" s="13"/>
      <c r="L37" s="13"/>
    </row>
    <row r="38" spans="1:12" ht="144" customHeight="1" x14ac:dyDescent="0.25">
      <c r="A38" s="29">
        <v>16</v>
      </c>
      <c r="B38" s="33" t="s">
        <v>26</v>
      </c>
      <c r="C38" s="32">
        <f>D38+E38+F38+G38+H38+I38</f>
        <v>0</v>
      </c>
      <c r="D38" s="32">
        <f t="shared" ref="D38:I38" si="11">D40</f>
        <v>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20">
        <v>4</v>
      </c>
      <c r="K38" s="13"/>
      <c r="L38" s="13"/>
    </row>
    <row r="39" spans="1:12" ht="16.5" hidden="1" customHeight="1" x14ac:dyDescent="0.25">
      <c r="A39" s="29"/>
      <c r="B39" s="33"/>
      <c r="C39" s="32"/>
      <c r="D39" s="32"/>
      <c r="E39" s="32"/>
      <c r="F39" s="32"/>
      <c r="G39" s="32"/>
      <c r="H39" s="32"/>
      <c r="I39" s="32"/>
      <c r="J39" s="20" t="s">
        <v>17</v>
      </c>
      <c r="K39" s="13"/>
      <c r="L39" s="13"/>
    </row>
    <row r="40" spans="1:12" ht="15.75" x14ac:dyDescent="0.25">
      <c r="A40" s="6">
        <v>17</v>
      </c>
      <c r="B40" s="7" t="s">
        <v>8</v>
      </c>
      <c r="C40" s="18">
        <f>SUM(D40:I40)</f>
        <v>0</v>
      </c>
      <c r="D40" s="1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/>
      <c r="K40" s="13"/>
      <c r="L40" s="13"/>
    </row>
    <row r="41" spans="1:12" ht="15" customHeight="1" x14ac:dyDescent="0.25">
      <c r="A41" s="29">
        <v>18</v>
      </c>
      <c r="B41" s="35" t="s">
        <v>27</v>
      </c>
      <c r="C41" s="32">
        <f>D41+E41+F41+G41+H41+I41</f>
        <v>70</v>
      </c>
      <c r="D41" s="32">
        <f>D43</f>
        <v>5</v>
      </c>
      <c r="E41" s="32">
        <f t="shared" ref="E41:I41" si="12">E43</f>
        <v>5</v>
      </c>
      <c r="F41" s="32">
        <f t="shared" si="12"/>
        <v>10</v>
      </c>
      <c r="G41" s="32">
        <f t="shared" si="12"/>
        <v>10</v>
      </c>
      <c r="H41" s="32">
        <f t="shared" si="12"/>
        <v>20</v>
      </c>
      <c r="I41" s="32">
        <f t="shared" si="12"/>
        <v>20</v>
      </c>
      <c r="J41" s="29">
        <v>6</v>
      </c>
      <c r="K41" s="13"/>
      <c r="L41" s="13"/>
    </row>
    <row r="42" spans="1:12" ht="72" customHeight="1" x14ac:dyDescent="0.25">
      <c r="A42" s="29"/>
      <c r="B42" s="35"/>
      <c r="C42" s="32"/>
      <c r="D42" s="32"/>
      <c r="E42" s="32"/>
      <c r="F42" s="32"/>
      <c r="G42" s="32"/>
      <c r="H42" s="32"/>
      <c r="I42" s="32"/>
      <c r="J42" s="29"/>
      <c r="K42" s="13"/>
      <c r="L42" s="13"/>
    </row>
    <row r="43" spans="1:12" ht="15" customHeight="1" x14ac:dyDescent="0.25">
      <c r="A43" s="6">
        <v>19</v>
      </c>
      <c r="B43" s="7" t="s">
        <v>8</v>
      </c>
      <c r="C43" s="8">
        <f>SUM(D43:I43)</f>
        <v>70</v>
      </c>
      <c r="D43" s="19">
        <v>5</v>
      </c>
      <c r="E43" s="19">
        <v>5</v>
      </c>
      <c r="F43" s="19">
        <v>10</v>
      </c>
      <c r="G43" s="19">
        <v>10</v>
      </c>
      <c r="H43" s="19">
        <v>20</v>
      </c>
      <c r="I43" s="19">
        <v>20</v>
      </c>
      <c r="J43" s="5"/>
      <c r="K43" s="13"/>
      <c r="L43" s="13"/>
    </row>
    <row r="44" spans="1:12" ht="61.5" customHeight="1" x14ac:dyDescent="0.25">
      <c r="A44" s="20">
        <v>20</v>
      </c>
      <c r="B44" s="11" t="s">
        <v>28</v>
      </c>
      <c r="C44" s="21">
        <f>D44+E44+F44+G44+H44+I44</f>
        <v>117</v>
      </c>
      <c r="D44" s="21">
        <f t="shared" ref="D44:I44" si="13">D45</f>
        <v>7</v>
      </c>
      <c r="E44" s="21">
        <f t="shared" si="13"/>
        <v>10</v>
      </c>
      <c r="F44" s="21">
        <f t="shared" si="13"/>
        <v>10</v>
      </c>
      <c r="G44" s="21">
        <f t="shared" si="13"/>
        <v>10</v>
      </c>
      <c r="H44" s="21">
        <f t="shared" si="13"/>
        <v>30</v>
      </c>
      <c r="I44" s="21">
        <f t="shared" si="13"/>
        <v>50</v>
      </c>
      <c r="J44" s="20">
        <v>7</v>
      </c>
      <c r="K44" s="13"/>
      <c r="L44" s="13"/>
    </row>
    <row r="45" spans="1:12" ht="25.5" customHeight="1" x14ac:dyDescent="0.25">
      <c r="A45" s="6">
        <v>21</v>
      </c>
      <c r="B45" s="7" t="s">
        <v>8</v>
      </c>
      <c r="C45" s="8">
        <f>SUM(D45:I45)</f>
        <v>117</v>
      </c>
      <c r="D45" s="19">
        <v>7</v>
      </c>
      <c r="E45" s="19">
        <v>10</v>
      </c>
      <c r="F45" s="19">
        <v>10</v>
      </c>
      <c r="G45" s="19">
        <v>10</v>
      </c>
      <c r="H45" s="19">
        <v>30</v>
      </c>
      <c r="I45" s="19">
        <v>50</v>
      </c>
      <c r="J45" s="5"/>
      <c r="K45" s="13"/>
      <c r="L45" s="13"/>
    </row>
    <row r="46" spans="1:12" ht="81" customHeight="1" x14ac:dyDescent="0.25">
      <c r="A46" s="20">
        <v>22</v>
      </c>
      <c r="B46" s="22" t="s">
        <v>29</v>
      </c>
      <c r="C46" s="21">
        <f>D46+E46+F46+G46+H46+I46</f>
        <v>1500</v>
      </c>
      <c r="D46" s="21">
        <f t="shared" ref="D46" si="14">D47</f>
        <v>400</v>
      </c>
      <c r="E46" s="21">
        <v>150</v>
      </c>
      <c r="F46" s="21">
        <f t="shared" ref="F46" si="15">F47</f>
        <v>150</v>
      </c>
      <c r="G46" s="21">
        <f t="shared" ref="G46" si="16">G47</f>
        <v>200</v>
      </c>
      <c r="H46" s="21">
        <f t="shared" ref="H46" si="17">H47</f>
        <v>200</v>
      </c>
      <c r="I46" s="21">
        <f t="shared" ref="I46" si="18">I47</f>
        <v>400</v>
      </c>
      <c r="J46" s="20" t="s">
        <v>38</v>
      </c>
      <c r="K46" s="13"/>
      <c r="L46" s="13"/>
    </row>
    <row r="47" spans="1:12" ht="25.5" customHeight="1" x14ac:dyDescent="0.25">
      <c r="A47" s="6">
        <v>23</v>
      </c>
      <c r="B47" s="7" t="s">
        <v>8</v>
      </c>
      <c r="C47" s="23">
        <f>D47+E47+F47+G47+H47+I47</f>
        <v>1500</v>
      </c>
      <c r="D47" s="8">
        <v>400</v>
      </c>
      <c r="E47" s="8">
        <v>150</v>
      </c>
      <c r="F47" s="8">
        <v>150</v>
      </c>
      <c r="G47" s="8">
        <v>200</v>
      </c>
      <c r="H47" s="8">
        <v>200</v>
      </c>
      <c r="I47" s="8">
        <v>400</v>
      </c>
      <c r="J47" s="5"/>
      <c r="K47" s="13"/>
      <c r="L47" s="13"/>
    </row>
    <row r="48" spans="1:12" ht="78.75" customHeight="1" x14ac:dyDescent="0.25">
      <c r="A48" s="20">
        <v>24</v>
      </c>
      <c r="B48" s="11" t="s">
        <v>20</v>
      </c>
      <c r="C48" s="21">
        <f>D48+E48+F48+G48+H48+I48</f>
        <v>75</v>
      </c>
      <c r="D48" s="21">
        <f t="shared" ref="D48:I48" si="19">D49</f>
        <v>5</v>
      </c>
      <c r="E48" s="21">
        <f t="shared" si="19"/>
        <v>0</v>
      </c>
      <c r="F48" s="21">
        <f t="shared" si="19"/>
        <v>0</v>
      </c>
      <c r="G48" s="21">
        <f t="shared" si="19"/>
        <v>10</v>
      </c>
      <c r="H48" s="21">
        <f t="shared" si="19"/>
        <v>30</v>
      </c>
      <c r="I48" s="21">
        <f t="shared" si="19"/>
        <v>30</v>
      </c>
      <c r="J48" s="20">
        <v>10</v>
      </c>
      <c r="K48" s="13"/>
      <c r="L48" s="13"/>
    </row>
    <row r="49" spans="1:12" ht="15.75" x14ac:dyDescent="0.25">
      <c r="A49" s="6">
        <v>25</v>
      </c>
      <c r="B49" s="7" t="s">
        <v>8</v>
      </c>
      <c r="C49" s="8">
        <f>SUM(D49:I49)</f>
        <v>75</v>
      </c>
      <c r="D49" s="8">
        <v>5</v>
      </c>
      <c r="E49" s="8">
        <v>0</v>
      </c>
      <c r="F49" s="8">
        <v>0</v>
      </c>
      <c r="G49" s="8">
        <v>10</v>
      </c>
      <c r="H49" s="8">
        <v>30</v>
      </c>
      <c r="I49" s="8">
        <v>30</v>
      </c>
      <c r="J49" s="5"/>
      <c r="K49" s="13"/>
      <c r="L49" s="13"/>
    </row>
    <row r="50" spans="1:12" ht="31.5" customHeight="1" x14ac:dyDescent="0.25">
      <c r="A50" s="6">
        <v>26</v>
      </c>
      <c r="B50" s="29" t="s">
        <v>21</v>
      </c>
      <c r="C50" s="29"/>
      <c r="D50" s="29"/>
      <c r="E50" s="29"/>
      <c r="F50" s="29"/>
      <c r="G50" s="29"/>
      <c r="H50" s="29"/>
      <c r="I50" s="29"/>
      <c r="J50" s="29"/>
      <c r="K50" s="13"/>
      <c r="L50" s="13"/>
    </row>
    <row r="51" spans="1:12" ht="48" customHeight="1" x14ac:dyDescent="0.25">
      <c r="A51" s="6">
        <v>27</v>
      </c>
      <c r="B51" s="7" t="s">
        <v>18</v>
      </c>
      <c r="C51" s="8">
        <f>SUM(C56,C59)</f>
        <v>2611</v>
      </c>
      <c r="D51" s="8">
        <f t="shared" ref="D51:I51" si="20">SUM(D56,D59)</f>
        <v>463</v>
      </c>
      <c r="E51" s="8">
        <f t="shared" si="20"/>
        <v>383</v>
      </c>
      <c r="F51" s="8">
        <f t="shared" si="20"/>
        <v>400</v>
      </c>
      <c r="G51" s="8">
        <f t="shared" si="20"/>
        <v>415</v>
      </c>
      <c r="H51" s="8">
        <f t="shared" si="20"/>
        <v>470</v>
      </c>
      <c r="I51" s="8">
        <f t="shared" si="20"/>
        <v>480</v>
      </c>
      <c r="J51" s="5" t="s">
        <v>6</v>
      </c>
      <c r="K51" s="13"/>
      <c r="L51" s="13"/>
    </row>
    <row r="52" spans="1:12" ht="27" customHeight="1" x14ac:dyDescent="0.25">
      <c r="A52" s="6">
        <v>28</v>
      </c>
      <c r="B52" s="7" t="s">
        <v>8</v>
      </c>
      <c r="C52" s="8">
        <f>SUM(C56,C59)</f>
        <v>2611</v>
      </c>
      <c r="D52" s="8">
        <f t="shared" ref="D52:I52" si="21">SUM(D56,D59)</f>
        <v>463</v>
      </c>
      <c r="E52" s="8">
        <f t="shared" si="21"/>
        <v>383</v>
      </c>
      <c r="F52" s="8">
        <f t="shared" si="21"/>
        <v>400</v>
      </c>
      <c r="G52" s="8">
        <f t="shared" si="21"/>
        <v>415</v>
      </c>
      <c r="H52" s="8">
        <f t="shared" si="21"/>
        <v>470</v>
      </c>
      <c r="I52" s="8">
        <f t="shared" si="21"/>
        <v>480</v>
      </c>
      <c r="J52" s="5"/>
      <c r="K52" s="13"/>
      <c r="L52" s="13"/>
    </row>
    <row r="53" spans="1:12" ht="15.75" x14ac:dyDescent="0.25">
      <c r="A53" s="6">
        <v>29</v>
      </c>
      <c r="B53" s="29" t="s">
        <v>14</v>
      </c>
      <c r="C53" s="29"/>
      <c r="D53" s="29"/>
      <c r="E53" s="29"/>
      <c r="F53" s="29"/>
      <c r="G53" s="29"/>
      <c r="H53" s="29"/>
      <c r="I53" s="29"/>
      <c r="J53" s="29"/>
      <c r="K53" s="13"/>
      <c r="L53" s="13"/>
    </row>
    <row r="54" spans="1:12" ht="15" customHeight="1" x14ac:dyDescent="0.25">
      <c r="A54" s="28">
        <v>30</v>
      </c>
      <c r="B54" s="35" t="s">
        <v>19</v>
      </c>
      <c r="C54" s="34">
        <f>C56</f>
        <v>0</v>
      </c>
      <c r="D54" s="34">
        <f t="shared" ref="D54:I54" si="22">D56</f>
        <v>0</v>
      </c>
      <c r="E54" s="34">
        <f t="shared" si="22"/>
        <v>0</v>
      </c>
      <c r="F54" s="34">
        <f t="shared" si="22"/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29" t="s">
        <v>6</v>
      </c>
      <c r="K54" s="13"/>
      <c r="L54" s="13"/>
    </row>
    <row r="55" spans="1:12" ht="34.5" customHeight="1" x14ac:dyDescent="0.25">
      <c r="A55" s="28"/>
      <c r="B55" s="35"/>
      <c r="C55" s="34"/>
      <c r="D55" s="34"/>
      <c r="E55" s="34"/>
      <c r="F55" s="34"/>
      <c r="G55" s="34"/>
      <c r="H55" s="34"/>
      <c r="I55" s="34"/>
      <c r="J55" s="29"/>
      <c r="K55" s="13"/>
      <c r="L55" s="13"/>
    </row>
    <row r="56" spans="1:12" ht="15.75" x14ac:dyDescent="0.25">
      <c r="A56" s="6">
        <v>31</v>
      </c>
      <c r="B56" s="7" t="s">
        <v>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5"/>
      <c r="K56" s="13"/>
      <c r="L56" s="13"/>
    </row>
    <row r="57" spans="1:12" ht="18" customHeight="1" x14ac:dyDescent="0.25">
      <c r="A57" s="6">
        <v>32</v>
      </c>
      <c r="B57" s="29" t="s">
        <v>15</v>
      </c>
      <c r="C57" s="29"/>
      <c r="D57" s="29"/>
      <c r="E57" s="29"/>
      <c r="F57" s="29"/>
      <c r="G57" s="29"/>
      <c r="H57" s="29"/>
      <c r="I57" s="29"/>
      <c r="J57" s="29"/>
      <c r="K57" s="13"/>
      <c r="L57" s="13"/>
    </row>
    <row r="58" spans="1:12" ht="51" customHeight="1" x14ac:dyDescent="0.25">
      <c r="A58" s="6">
        <v>33</v>
      </c>
      <c r="B58" s="11" t="s">
        <v>16</v>
      </c>
      <c r="C58" s="8">
        <f>C59</f>
        <v>2611</v>
      </c>
      <c r="D58" s="8">
        <f t="shared" ref="D58:I58" si="23">D59</f>
        <v>463</v>
      </c>
      <c r="E58" s="8">
        <f t="shared" si="23"/>
        <v>383</v>
      </c>
      <c r="F58" s="8">
        <f t="shared" si="23"/>
        <v>400</v>
      </c>
      <c r="G58" s="8">
        <f t="shared" si="23"/>
        <v>415</v>
      </c>
      <c r="H58" s="8">
        <f t="shared" si="23"/>
        <v>470</v>
      </c>
      <c r="I58" s="8">
        <f t="shared" si="23"/>
        <v>480</v>
      </c>
      <c r="J58" s="5"/>
      <c r="K58" s="13"/>
      <c r="L58" s="13"/>
    </row>
    <row r="59" spans="1:12" ht="25.5" customHeight="1" x14ac:dyDescent="0.25">
      <c r="A59" s="6">
        <v>34</v>
      </c>
      <c r="B59" s="7" t="s">
        <v>8</v>
      </c>
      <c r="C59" s="8">
        <f>SUM(D59:I59)</f>
        <v>2611</v>
      </c>
      <c r="D59" s="8">
        <f>SUM(D64+D66+D68+D70)</f>
        <v>463</v>
      </c>
      <c r="E59" s="8">
        <f t="shared" ref="E59:I59" si="24">SUM(E64+E66+E68+E70)</f>
        <v>383</v>
      </c>
      <c r="F59" s="8">
        <f t="shared" si="24"/>
        <v>400</v>
      </c>
      <c r="G59" s="8">
        <f t="shared" si="24"/>
        <v>415</v>
      </c>
      <c r="H59" s="8">
        <f t="shared" si="24"/>
        <v>470</v>
      </c>
      <c r="I59" s="8">
        <f t="shared" si="24"/>
        <v>480</v>
      </c>
      <c r="J59" s="5"/>
      <c r="K59" s="13"/>
      <c r="L59" s="13"/>
    </row>
    <row r="60" spans="1:12" ht="111.75" customHeight="1" x14ac:dyDescent="0.25">
      <c r="A60" s="29">
        <v>35</v>
      </c>
      <c r="B60" s="35" t="s">
        <v>25</v>
      </c>
      <c r="C60" s="32">
        <f>D60+E60+F60+G60+H60+I60</f>
        <v>1315</v>
      </c>
      <c r="D60" s="32">
        <v>265</v>
      </c>
      <c r="E60" s="32">
        <f t="shared" ref="E60:I60" si="25">E64</f>
        <v>190</v>
      </c>
      <c r="F60" s="32">
        <f t="shared" si="25"/>
        <v>215</v>
      </c>
      <c r="G60" s="32">
        <f t="shared" si="25"/>
        <v>245</v>
      </c>
      <c r="H60" s="32">
        <f t="shared" si="25"/>
        <v>200</v>
      </c>
      <c r="I60" s="32">
        <f t="shared" si="25"/>
        <v>200</v>
      </c>
      <c r="J60" s="29" t="s">
        <v>37</v>
      </c>
      <c r="K60" s="13"/>
      <c r="L60" s="13"/>
    </row>
    <row r="61" spans="1:12" ht="15" hidden="1" customHeight="1" x14ac:dyDescent="0.25">
      <c r="A61" s="29"/>
      <c r="B61" s="35"/>
      <c r="C61" s="32"/>
      <c r="D61" s="32"/>
      <c r="E61" s="32"/>
      <c r="F61" s="32"/>
      <c r="G61" s="32"/>
      <c r="H61" s="32"/>
      <c r="I61" s="32"/>
      <c r="J61" s="29"/>
      <c r="K61" s="13"/>
      <c r="L61" s="13"/>
    </row>
    <row r="62" spans="1:12" ht="15" hidden="1" customHeight="1" x14ac:dyDescent="0.25">
      <c r="A62" s="29"/>
      <c r="B62" s="35"/>
      <c r="C62" s="32"/>
      <c r="D62" s="32"/>
      <c r="E62" s="32"/>
      <c r="F62" s="32"/>
      <c r="G62" s="32"/>
      <c r="H62" s="32"/>
      <c r="I62" s="32"/>
      <c r="J62" s="29"/>
      <c r="K62" s="13"/>
      <c r="L62" s="13"/>
    </row>
    <row r="63" spans="1:12" ht="3" customHeight="1" x14ac:dyDescent="0.25">
      <c r="A63" s="29"/>
      <c r="B63" s="35"/>
      <c r="C63" s="32"/>
      <c r="D63" s="32"/>
      <c r="E63" s="32"/>
      <c r="F63" s="32"/>
      <c r="G63" s="32"/>
      <c r="H63" s="32"/>
      <c r="I63" s="32"/>
      <c r="J63" s="29"/>
      <c r="K63" s="13"/>
      <c r="L63" s="13"/>
    </row>
    <row r="64" spans="1:12" ht="21" customHeight="1" x14ac:dyDescent="0.25">
      <c r="A64" s="6">
        <v>36</v>
      </c>
      <c r="B64" s="7" t="s">
        <v>8</v>
      </c>
      <c r="C64" s="8">
        <f>SUM(D64:I64)</f>
        <v>1315</v>
      </c>
      <c r="D64" s="8">
        <v>265</v>
      </c>
      <c r="E64" s="9">
        <v>190</v>
      </c>
      <c r="F64" s="9">
        <v>215</v>
      </c>
      <c r="G64" s="9">
        <v>245</v>
      </c>
      <c r="H64" s="9">
        <v>200</v>
      </c>
      <c r="I64" s="9">
        <v>200</v>
      </c>
      <c r="J64" s="5"/>
      <c r="K64" s="13"/>
      <c r="L64" s="13"/>
    </row>
    <row r="65" spans="1:12" ht="93.75" customHeight="1" x14ac:dyDescent="0.25">
      <c r="A65" s="20">
        <v>37</v>
      </c>
      <c r="B65" s="11" t="s">
        <v>22</v>
      </c>
      <c r="C65" s="21">
        <f>D65+E65+F65+G65+H65+I65</f>
        <v>800</v>
      </c>
      <c r="D65" s="21">
        <f t="shared" ref="D65:I65" si="26">D66</f>
        <v>140</v>
      </c>
      <c r="E65" s="21">
        <f t="shared" si="26"/>
        <v>100</v>
      </c>
      <c r="F65" s="21">
        <f t="shared" si="26"/>
        <v>130</v>
      </c>
      <c r="G65" s="21">
        <f t="shared" si="26"/>
        <v>130</v>
      </c>
      <c r="H65" s="21">
        <f t="shared" si="26"/>
        <v>150</v>
      </c>
      <c r="I65" s="21">
        <f t="shared" si="26"/>
        <v>150</v>
      </c>
      <c r="J65" s="20" t="s">
        <v>36</v>
      </c>
      <c r="K65" s="13"/>
      <c r="L65" s="13"/>
    </row>
    <row r="66" spans="1:12" ht="21" customHeight="1" x14ac:dyDescent="0.25">
      <c r="A66" s="6">
        <v>38</v>
      </c>
      <c r="B66" s="7" t="s">
        <v>8</v>
      </c>
      <c r="C66" s="8">
        <f>SUM(D66:I66)</f>
        <v>800</v>
      </c>
      <c r="D66" s="8">
        <v>140</v>
      </c>
      <c r="E66" s="8">
        <v>100</v>
      </c>
      <c r="F66" s="8">
        <v>130</v>
      </c>
      <c r="G66" s="8">
        <v>130</v>
      </c>
      <c r="H66" s="8">
        <v>150</v>
      </c>
      <c r="I66" s="8">
        <v>150</v>
      </c>
      <c r="J66" s="5"/>
      <c r="K66" s="13"/>
      <c r="L66" s="13"/>
    </row>
    <row r="67" spans="1:12" ht="99.75" customHeight="1" x14ac:dyDescent="0.25">
      <c r="A67" s="20">
        <v>39</v>
      </c>
      <c r="B67" s="22" t="s">
        <v>23</v>
      </c>
      <c r="C67" s="21">
        <f>D67+E67+F67+G67+H67+I67</f>
        <v>151</v>
      </c>
      <c r="D67" s="21">
        <f t="shared" ref="D67:I67" si="27">D68</f>
        <v>3</v>
      </c>
      <c r="E67" s="21">
        <f t="shared" si="27"/>
        <v>38</v>
      </c>
      <c r="F67" s="21">
        <f t="shared" si="27"/>
        <v>0</v>
      </c>
      <c r="G67" s="21">
        <f t="shared" si="27"/>
        <v>10</v>
      </c>
      <c r="H67" s="21">
        <f t="shared" si="27"/>
        <v>50</v>
      </c>
      <c r="I67" s="21">
        <f t="shared" si="27"/>
        <v>50</v>
      </c>
      <c r="J67" s="20" t="s">
        <v>35</v>
      </c>
      <c r="K67" s="13"/>
      <c r="L67" s="13"/>
    </row>
    <row r="68" spans="1:12" ht="21" customHeight="1" x14ac:dyDescent="0.25">
      <c r="A68" s="6">
        <v>40</v>
      </c>
      <c r="B68" s="7" t="s">
        <v>8</v>
      </c>
      <c r="C68" s="8">
        <f>SUM(D68:I68)</f>
        <v>151</v>
      </c>
      <c r="D68" s="8">
        <v>3</v>
      </c>
      <c r="E68" s="8">
        <v>38</v>
      </c>
      <c r="F68" s="8">
        <v>0</v>
      </c>
      <c r="G68" s="8">
        <v>10</v>
      </c>
      <c r="H68" s="8">
        <v>50</v>
      </c>
      <c r="I68" s="8">
        <v>50</v>
      </c>
      <c r="J68" s="5"/>
      <c r="K68" s="13"/>
      <c r="L68" s="13"/>
    </row>
    <row r="69" spans="1:12" ht="94.5" customHeight="1" x14ac:dyDescent="0.25">
      <c r="A69" s="20">
        <v>41</v>
      </c>
      <c r="B69" s="11" t="s">
        <v>24</v>
      </c>
      <c r="C69" s="21">
        <f>C70</f>
        <v>345</v>
      </c>
      <c r="D69" s="21">
        <f t="shared" ref="D69" si="28">D70</f>
        <v>55</v>
      </c>
      <c r="E69" s="21">
        <f t="shared" ref="E69" si="29">E70</f>
        <v>55</v>
      </c>
      <c r="F69" s="21">
        <f t="shared" ref="F69" si="30">F70</f>
        <v>55</v>
      </c>
      <c r="G69" s="21">
        <f t="shared" ref="G69" si="31">G70</f>
        <v>30</v>
      </c>
      <c r="H69" s="21">
        <f t="shared" ref="H69" si="32">H70</f>
        <v>70</v>
      </c>
      <c r="I69" s="21">
        <f t="shared" ref="I69" si="33">I70</f>
        <v>80</v>
      </c>
      <c r="J69" s="20">
        <v>17</v>
      </c>
      <c r="K69" s="13"/>
      <c r="L69" s="13"/>
    </row>
    <row r="70" spans="1:12" ht="28.5" customHeight="1" x14ac:dyDescent="0.25">
      <c r="A70" s="6">
        <v>42</v>
      </c>
      <c r="B70" s="7" t="s">
        <v>8</v>
      </c>
      <c r="C70" s="8">
        <f>SUM(D70:I70)</f>
        <v>345</v>
      </c>
      <c r="D70" s="8">
        <v>55</v>
      </c>
      <c r="E70" s="8">
        <v>55</v>
      </c>
      <c r="F70" s="8">
        <v>55</v>
      </c>
      <c r="G70" s="8">
        <v>30</v>
      </c>
      <c r="H70" s="8">
        <v>70</v>
      </c>
      <c r="I70" s="8">
        <v>80</v>
      </c>
      <c r="J70" s="5"/>
      <c r="K70" s="13"/>
      <c r="L70" s="13"/>
    </row>
    <row r="71" spans="1:12" ht="15.75" x14ac:dyDescent="0.25">
      <c r="A71" s="13"/>
      <c r="B71" s="16"/>
      <c r="C71" s="15"/>
      <c r="D71" s="15"/>
      <c r="E71" s="15"/>
      <c r="F71" s="15"/>
      <c r="G71" s="15"/>
      <c r="H71" s="15"/>
      <c r="I71" s="15"/>
      <c r="J71" s="15"/>
      <c r="K71" s="13"/>
      <c r="L71" s="13"/>
    </row>
    <row r="72" spans="1:12" ht="15.75" x14ac:dyDescent="0.25">
      <c r="A72" s="13"/>
      <c r="B72" s="16"/>
      <c r="C72" s="15"/>
      <c r="D72" s="15"/>
      <c r="E72" s="15"/>
      <c r="F72" s="15"/>
      <c r="G72" s="15"/>
      <c r="H72" s="15"/>
      <c r="I72" s="15"/>
      <c r="J72" s="15"/>
      <c r="K72" s="13"/>
      <c r="L72" s="13"/>
    </row>
    <row r="73" spans="1:12" ht="15.75" x14ac:dyDescent="0.25">
      <c r="A73" s="13"/>
      <c r="B73" s="16"/>
      <c r="C73" s="15"/>
      <c r="D73" s="15"/>
      <c r="E73" s="15"/>
      <c r="F73" s="15"/>
      <c r="G73" s="15"/>
      <c r="H73" s="15"/>
      <c r="I73" s="15"/>
      <c r="J73" s="15"/>
      <c r="K73" s="13"/>
      <c r="L73" s="13"/>
    </row>
    <row r="74" spans="1:12" ht="15.75" x14ac:dyDescent="0.25">
      <c r="A74" s="13"/>
      <c r="B74" s="16"/>
      <c r="C74" s="15"/>
      <c r="D74" s="15"/>
      <c r="E74" s="15"/>
      <c r="F74" s="15"/>
      <c r="G74" s="15"/>
      <c r="H74" s="15"/>
      <c r="I74" s="15"/>
      <c r="J74" s="15"/>
      <c r="K74" s="13"/>
      <c r="L74" s="13"/>
    </row>
    <row r="75" spans="1:12" x14ac:dyDescent="0.25">
      <c r="B75" s="4"/>
      <c r="C75" s="2"/>
      <c r="D75" s="2"/>
      <c r="E75" s="2"/>
      <c r="F75" s="2"/>
      <c r="H75" s="2"/>
      <c r="I75" s="2"/>
      <c r="J75" s="2"/>
    </row>
    <row r="76" spans="1:12" x14ac:dyDescent="0.25">
      <c r="B76" s="4"/>
      <c r="C76" s="2"/>
      <c r="D76" s="2"/>
      <c r="E76" s="2"/>
      <c r="F76" s="2"/>
      <c r="H76" s="2"/>
      <c r="I76" s="2"/>
      <c r="J76" s="2"/>
    </row>
    <row r="77" spans="1:12" x14ac:dyDescent="0.25">
      <c r="B77" s="4"/>
      <c r="C77" s="2"/>
      <c r="D77" s="2"/>
      <c r="E77" s="2"/>
      <c r="F77" s="2"/>
      <c r="H77" s="2"/>
      <c r="I77" s="2"/>
      <c r="J77" s="2"/>
    </row>
    <row r="78" spans="1:12" x14ac:dyDescent="0.25">
      <c r="B78" s="4"/>
      <c r="C78" s="2"/>
      <c r="D78" s="2"/>
      <c r="E78" s="2"/>
      <c r="F78" s="2"/>
      <c r="H78" s="2"/>
      <c r="I78" s="2"/>
      <c r="J78" s="2"/>
    </row>
    <row r="79" spans="1:12" x14ac:dyDescent="0.25">
      <c r="B79" s="4"/>
      <c r="C79" s="2"/>
      <c r="D79" s="2"/>
      <c r="E79" s="2"/>
      <c r="F79" s="2"/>
      <c r="H79" s="2"/>
      <c r="I79" s="2"/>
      <c r="J79" s="2"/>
    </row>
    <row r="80" spans="1:12" x14ac:dyDescent="0.25">
      <c r="B80" s="4"/>
      <c r="C80" s="2"/>
      <c r="D80" s="2"/>
      <c r="E80" s="2"/>
      <c r="F80" s="2"/>
      <c r="H80" s="2"/>
      <c r="I80" s="2"/>
      <c r="J80" s="2"/>
    </row>
    <row r="81" spans="2:10" x14ac:dyDescent="0.25">
      <c r="B81" s="4"/>
      <c r="C81" s="2"/>
      <c r="D81" s="2"/>
      <c r="E81" s="2"/>
      <c r="F81" s="2"/>
      <c r="H81" s="2"/>
      <c r="I81" s="2"/>
      <c r="J81" s="2"/>
    </row>
    <row r="82" spans="2:10" x14ac:dyDescent="0.25">
      <c r="B82" s="4"/>
      <c r="C82" s="2"/>
      <c r="D82" s="2"/>
      <c r="E82" s="2"/>
      <c r="F82" s="2"/>
      <c r="H82" s="2"/>
      <c r="I82" s="2"/>
      <c r="J82" s="2"/>
    </row>
    <row r="83" spans="2:10" x14ac:dyDescent="0.25">
      <c r="B83" s="4"/>
      <c r="C83" s="2"/>
      <c r="D83" s="2"/>
      <c r="E83" s="2"/>
      <c r="F83" s="2"/>
      <c r="H83" s="2"/>
      <c r="I83" s="2"/>
      <c r="J83" s="2"/>
    </row>
    <row r="84" spans="2:10" x14ac:dyDescent="0.25">
      <c r="B84" s="4"/>
      <c r="C84" s="2"/>
      <c r="D84" s="2"/>
      <c r="E84" s="2"/>
      <c r="F84" s="2"/>
      <c r="H84" s="2"/>
      <c r="I84" s="2"/>
      <c r="J84" s="2"/>
    </row>
    <row r="85" spans="2:10" x14ac:dyDescent="0.25">
      <c r="B85" s="4"/>
      <c r="C85" s="2"/>
      <c r="D85" s="2"/>
      <c r="E85" s="2"/>
      <c r="F85" s="2"/>
      <c r="H85" s="2"/>
      <c r="I85" s="2"/>
      <c r="J85" s="2"/>
    </row>
    <row r="86" spans="2:10" x14ac:dyDescent="0.25">
      <c r="B86" s="4"/>
      <c r="C86" s="2"/>
      <c r="D86" s="2"/>
      <c r="E86" s="2"/>
      <c r="F86" s="2"/>
      <c r="H86" s="2"/>
      <c r="I86" s="2"/>
      <c r="J86" s="2"/>
    </row>
    <row r="87" spans="2:10" x14ac:dyDescent="0.25">
      <c r="B87" s="4"/>
      <c r="C87" s="2"/>
      <c r="D87" s="2"/>
      <c r="E87" s="2"/>
      <c r="F87" s="2"/>
      <c r="H87" s="2"/>
      <c r="I87" s="2"/>
      <c r="J87" s="2"/>
    </row>
    <row r="88" spans="2:10" x14ac:dyDescent="0.25">
      <c r="B88" s="4"/>
      <c r="C88" s="2"/>
      <c r="D88" s="2"/>
      <c r="E88" s="2"/>
      <c r="F88" s="2"/>
      <c r="H88" s="2"/>
      <c r="I88" s="2"/>
      <c r="J88" s="2"/>
    </row>
    <row r="89" spans="2:10" x14ac:dyDescent="0.25">
      <c r="B89" s="4"/>
      <c r="C89" s="2"/>
      <c r="D89" s="2"/>
      <c r="E89" s="2"/>
      <c r="F89" s="2"/>
      <c r="H89" s="2"/>
      <c r="I89" s="2"/>
      <c r="J89" s="2"/>
    </row>
    <row r="90" spans="2:10" x14ac:dyDescent="0.25">
      <c r="B90" s="4"/>
      <c r="C90" s="2"/>
      <c r="D90" s="2"/>
      <c r="E90" s="2"/>
      <c r="F90" s="2"/>
      <c r="H90" s="2"/>
      <c r="I90" s="2"/>
      <c r="J90" s="2"/>
    </row>
    <row r="91" spans="2:10" x14ac:dyDescent="0.25">
      <c r="B91" s="4"/>
      <c r="C91" s="2"/>
      <c r="D91" s="2"/>
      <c r="E91" s="2"/>
      <c r="F91" s="2"/>
      <c r="H91" s="2"/>
      <c r="I91" s="2"/>
      <c r="J91" s="2"/>
    </row>
    <row r="92" spans="2:10" x14ac:dyDescent="0.25">
      <c r="B92" s="4"/>
      <c r="C92" s="2"/>
      <c r="D92" s="2"/>
      <c r="E92" s="2"/>
      <c r="F92" s="2"/>
      <c r="H92" s="2"/>
      <c r="I92" s="2"/>
      <c r="J92" s="2"/>
    </row>
    <row r="93" spans="2:10" x14ac:dyDescent="0.25">
      <c r="B93" s="4"/>
      <c r="C93" s="2"/>
      <c r="D93" s="2"/>
      <c r="E93" s="2"/>
      <c r="F93" s="2"/>
      <c r="H93" s="2"/>
      <c r="I93" s="2"/>
      <c r="J93" s="2"/>
    </row>
    <row r="94" spans="2:10" x14ac:dyDescent="0.25">
      <c r="B94" s="4"/>
      <c r="C94" s="2"/>
      <c r="D94" s="2"/>
      <c r="E94" s="2"/>
      <c r="F94" s="2"/>
      <c r="H94" s="2"/>
      <c r="I94" s="2"/>
      <c r="J94" s="2"/>
    </row>
    <row r="95" spans="2:10" x14ac:dyDescent="0.25">
      <c r="B95" s="4"/>
      <c r="C95" s="2"/>
      <c r="D95" s="2"/>
      <c r="E95" s="2"/>
      <c r="F95" s="2"/>
      <c r="H95" s="2"/>
      <c r="I95" s="2"/>
      <c r="J95" s="2"/>
    </row>
    <row r="96" spans="2:10" x14ac:dyDescent="0.25">
      <c r="B96" s="4"/>
      <c r="C96" s="2"/>
      <c r="D96" s="2"/>
      <c r="E96" s="2"/>
      <c r="F96" s="2"/>
      <c r="H96" s="2"/>
      <c r="I96" s="2"/>
      <c r="J96" s="2"/>
    </row>
    <row r="97" spans="2:10" x14ac:dyDescent="0.25">
      <c r="B97" s="4"/>
      <c r="C97" s="2"/>
      <c r="D97" s="2"/>
      <c r="E97" s="2"/>
      <c r="F97" s="2"/>
      <c r="H97" s="2"/>
      <c r="I97" s="2"/>
      <c r="J97" s="2"/>
    </row>
    <row r="98" spans="2:10" x14ac:dyDescent="0.25">
      <c r="B98" s="4"/>
      <c r="C98" s="2"/>
      <c r="D98" s="2"/>
      <c r="E98" s="2"/>
      <c r="F98" s="2"/>
      <c r="H98" s="2"/>
      <c r="I98" s="2"/>
      <c r="J98" s="2"/>
    </row>
    <row r="99" spans="2:10" x14ac:dyDescent="0.25">
      <c r="B99" s="4"/>
      <c r="C99" s="2"/>
      <c r="D99" s="2"/>
      <c r="E99" s="2"/>
      <c r="F99" s="2"/>
      <c r="H99" s="2"/>
      <c r="I99" s="2"/>
      <c r="J99" s="2"/>
    </row>
    <row r="100" spans="2:10" x14ac:dyDescent="0.25">
      <c r="B100" s="4"/>
      <c r="C100" s="2"/>
      <c r="D100" s="2"/>
      <c r="E100" s="2"/>
      <c r="F100" s="2"/>
      <c r="H100" s="2"/>
      <c r="I100" s="2"/>
      <c r="J100" s="2"/>
    </row>
    <row r="101" spans="2:10" x14ac:dyDescent="0.25">
      <c r="B101" s="4"/>
      <c r="C101" s="2"/>
      <c r="D101" s="2"/>
      <c r="E101" s="2"/>
      <c r="F101" s="2"/>
      <c r="H101" s="2"/>
      <c r="I101" s="2"/>
      <c r="J101" s="2"/>
    </row>
    <row r="102" spans="2:10" x14ac:dyDescent="0.25">
      <c r="B102" s="4"/>
      <c r="C102" s="2"/>
      <c r="D102" s="2"/>
      <c r="E102" s="2"/>
      <c r="F102" s="2"/>
      <c r="H102" s="2"/>
      <c r="I102" s="2"/>
      <c r="J102" s="2"/>
    </row>
    <row r="103" spans="2:10" x14ac:dyDescent="0.25">
      <c r="B103" s="4"/>
      <c r="C103" s="2"/>
      <c r="D103" s="2"/>
      <c r="E103" s="2"/>
      <c r="F103" s="2"/>
      <c r="H103" s="2"/>
      <c r="I103" s="2"/>
      <c r="J103" s="2"/>
    </row>
    <row r="104" spans="2:10" x14ac:dyDescent="0.25">
      <c r="B104" s="4"/>
      <c r="C104" s="2"/>
      <c r="D104" s="2"/>
      <c r="E104" s="2"/>
      <c r="F104" s="2"/>
      <c r="H104" s="2"/>
      <c r="I104" s="2"/>
      <c r="J104" s="2"/>
    </row>
    <row r="105" spans="2:10" x14ac:dyDescent="0.25">
      <c r="H105" s="2"/>
      <c r="I105" s="2"/>
      <c r="J105" s="2"/>
    </row>
    <row r="106" spans="2:10" x14ac:dyDescent="0.25">
      <c r="H106" s="2"/>
      <c r="I106" s="2"/>
      <c r="J106" s="2"/>
    </row>
    <row r="107" spans="2:10" x14ac:dyDescent="0.25">
      <c r="H107" s="2"/>
      <c r="I107" s="2"/>
      <c r="J107" s="2"/>
    </row>
    <row r="108" spans="2:10" x14ac:dyDescent="0.25">
      <c r="H108" s="2"/>
      <c r="I108" s="2"/>
      <c r="J108" s="2"/>
    </row>
    <row r="109" spans="2:10" x14ac:dyDescent="0.25">
      <c r="H109" s="2"/>
      <c r="I109" s="2"/>
      <c r="J109" s="2"/>
    </row>
    <row r="110" spans="2:10" x14ac:dyDescent="0.25">
      <c r="H110" s="2"/>
      <c r="I110" s="2"/>
      <c r="J110" s="2"/>
    </row>
    <row r="111" spans="2:10" x14ac:dyDescent="0.25">
      <c r="H111" s="2"/>
      <c r="I111" s="2"/>
    </row>
    <row r="112" spans="2:10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</sheetData>
  <mergeCells count="61">
    <mergeCell ref="J60:J63"/>
    <mergeCell ref="J54:J55"/>
    <mergeCell ref="B57:J57"/>
    <mergeCell ref="F60:F63"/>
    <mergeCell ref="H6:L14"/>
    <mergeCell ref="B32:B33"/>
    <mergeCell ref="B41:B42"/>
    <mergeCell ref="B54:B55"/>
    <mergeCell ref="G60:G63"/>
    <mergeCell ref="H60:H63"/>
    <mergeCell ref="I60:I63"/>
    <mergeCell ref="B53:J53"/>
    <mergeCell ref="G54:G55"/>
    <mergeCell ref="H54:H55"/>
    <mergeCell ref="I54:I55"/>
    <mergeCell ref="G41:G42"/>
    <mergeCell ref="A60:A63"/>
    <mergeCell ref="B60:B63"/>
    <mergeCell ref="C60:C63"/>
    <mergeCell ref="D60:D63"/>
    <mergeCell ref="E60:E63"/>
    <mergeCell ref="A54:A55"/>
    <mergeCell ref="C54:C55"/>
    <mergeCell ref="D54:D55"/>
    <mergeCell ref="E54:E55"/>
    <mergeCell ref="F54:F55"/>
    <mergeCell ref="H41:H42"/>
    <mergeCell ref="I41:I42"/>
    <mergeCell ref="J41:J42"/>
    <mergeCell ref="B50:J50"/>
    <mergeCell ref="A41:A42"/>
    <mergeCell ref="C41:C42"/>
    <mergeCell ref="D41:D42"/>
    <mergeCell ref="E41:E42"/>
    <mergeCell ref="F41:F42"/>
    <mergeCell ref="B35:J3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B28:J28"/>
    <mergeCell ref="B31:J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A16:L18"/>
    <mergeCell ref="A19:A20"/>
    <mergeCell ref="B19:B20"/>
    <mergeCell ref="J19:J20"/>
    <mergeCell ref="C19:I19"/>
  </mergeCells>
  <pageMargins left="0.39370078740157483" right="0.39370078740157483" top="1.1811023622047245" bottom="0.39370078740157483" header="0.31496062992125984" footer="0.31496062992125984"/>
  <pageSetup paperSize="9" scale="88" firstPageNumber="12" fitToHeight="0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Габрусь Виктория Николаевна</cp:lastModifiedBy>
  <cp:lastPrinted>2023-02-14T10:12:39Z</cp:lastPrinted>
  <dcterms:created xsi:type="dcterms:W3CDTF">2016-10-26T04:25:16Z</dcterms:created>
  <dcterms:modified xsi:type="dcterms:W3CDTF">2023-03-09T05:20:56Z</dcterms:modified>
</cp:coreProperties>
</file>