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Приложение 3" sheetId="1" r:id="rId1"/>
    <sheet name="Лист2" sheetId="2" r:id="rId2"/>
    <sheet name="Лист3" sheetId="3" r:id="rId3"/>
  </sheets>
  <definedNames>
    <definedName name="_xlnm.Print_Titles" localSheetId="0">'Приложение 3'!$11:$11</definedName>
  </definedNames>
  <calcPr fullCalcOnLoad="1"/>
</workbook>
</file>

<file path=xl/sharedStrings.xml><?xml version="1.0" encoding="utf-8"?>
<sst xmlns="http://schemas.openxmlformats.org/spreadsheetml/2006/main" count="36" uniqueCount="26">
  <si>
    <t>Корректирующие коэффициенты</t>
  </si>
  <si>
    <t>Вид благоустройства</t>
  </si>
  <si>
    <t>1-я</t>
  </si>
  <si>
    <t>2-я</t>
  </si>
  <si>
    <t>№ п/п</t>
  </si>
  <si>
    <t xml:space="preserve">Место расположения дома </t>
  </si>
  <si>
    <t xml:space="preserve">Категория здания
</t>
  </si>
  <si>
    <t xml:space="preserve">Характеристика жилищного фонда </t>
  </si>
  <si>
    <t>Базовый размер платы за наем жилого помещения (Нб)</t>
  </si>
  <si>
    <t xml:space="preserve">Коэффициент соответствия платы (Кс) </t>
  </si>
  <si>
    <t>Сельские населенные пункты Североуральского городского округа</t>
  </si>
  <si>
    <t>Коэффициент, характеризующий качество и благоустройство жилого помещения, месторасположение дома                              (Кj) = (К1 + К2 + К3) / 3</t>
  </si>
  <si>
    <t>Город Североуральск</t>
  </si>
  <si>
    <t>Микрорайон Крутой лог</t>
  </si>
  <si>
    <t>Полностью благоустроенное жилье (наличие централизованного теплоснабжения, горячего и холодного водоснабжения, водоотведения, электроснабжения, газоснабжения в газифицированных домах, лифта в домах оборудованных лифтом)</t>
  </si>
  <si>
    <t>Частично благоустроенное жилье (отсутствие одного и более видов благоустройства)</t>
  </si>
  <si>
    <t>Неблагоустроенное жилье (отсутствие централизованного теплоснабжения, горячего и холодного водоснабжения, водоотведения)</t>
  </si>
  <si>
    <t>Полностью благоустроенное жилье (наличие централизованного теплоснабжения, горячего и холодного водоснабжения, водоотведения, электроснабжения, газоснабжения в газифицированных домах)</t>
  </si>
  <si>
    <t xml:space="preserve">характеризующий качество жилого помещения (К1) </t>
  </si>
  <si>
    <t>характеризующий благоустройство жилого помещения  (К2)</t>
  </si>
  <si>
    <t xml:space="preserve">характеризующий месторасположение дома (К3) </t>
  </si>
  <si>
    <t>Размер платы за 1 м2 общей площади жилого помещения в месяц, руб.          (Пн) = Нб x Кj x Кс</t>
  </si>
  <si>
    <t xml:space="preserve"> Размер платы
за пользование жилым помещением (плата за наем)
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на территории Североуральского городского округа </t>
  </si>
  <si>
    <t>Приложение 3</t>
  </si>
  <si>
    <t>к постановлению Администрации                                                                                                                                                                    Североуральского городског округа                                                                                                       от 29.01.2019 № 74</t>
  </si>
  <si>
    <r>
      <rPr>
        <sz val="11"/>
        <rFont val="PT Astra Serif"/>
        <family val="1"/>
      </rPr>
      <t xml:space="preserve">К постановлению Администрации                                                                                                                                                                    Североуральского городског округа                                                                                                       от </t>
    </r>
    <r>
      <rPr>
        <u val="single"/>
        <sz val="11"/>
        <rFont val="PT Astra Serif"/>
        <family val="1"/>
      </rPr>
      <t>08.11.2019</t>
    </r>
    <r>
      <rPr>
        <sz val="11"/>
        <rFont val="PT Astra Serif"/>
        <family val="1"/>
      </rPr>
      <t xml:space="preserve"> № </t>
    </r>
    <r>
      <rPr>
        <u val="single"/>
        <sz val="11"/>
        <rFont val="PT Astra Serif"/>
        <family val="1"/>
      </rPr>
      <t>1217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</si>
</sst>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"/>
    <numFmt numFmtId="170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PT Astra Serif"/>
      <family val="1"/>
    </font>
    <font>
      <u val="single"/>
      <sz val="11"/>
      <name val="PT Astra Serif"/>
      <family val="1"/>
    </font>
    <font>
      <sz val="14"/>
      <name val="PT Astra Serif"/>
      <family val="1"/>
    </font>
    <font>
      <sz val="12"/>
      <name val="PT Astra Serif"/>
      <family val="1"/>
    </font>
    <font>
      <sz val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2" fontId="23" fillId="0" borderId="10" xfId="0" applyNumberFormat="1" applyFont="1" applyBorder="1" applyAlignment="1">
      <alignment horizontal="center" vertical="center"/>
    </xf>
    <xf numFmtId="168" fontId="23" fillId="0" borderId="10" xfId="0" applyNumberFormat="1" applyFont="1" applyBorder="1" applyAlignment="1">
      <alignment horizontal="center" vertical="center"/>
    </xf>
    <xf numFmtId="16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2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SheetLayoutView="100" zoomScalePageLayoutView="0" workbookViewId="0" topLeftCell="A1">
      <selection activeCell="A6" sqref="A6:K6"/>
    </sheetView>
  </sheetViews>
  <sheetFormatPr defaultColWidth="9.00390625" defaultRowHeight="12.75"/>
  <cols>
    <col min="1" max="1" width="3.375" style="0" customWidth="1"/>
    <col min="2" max="2" width="17.375" style="0" customWidth="1"/>
    <col min="3" max="3" width="11.00390625" style="0" customWidth="1"/>
    <col min="4" max="4" width="34.125" style="0" customWidth="1"/>
    <col min="5" max="5" width="12.125" style="0" customWidth="1"/>
    <col min="6" max="6" width="20.625" style="0" customWidth="1"/>
    <col min="7" max="7" width="11.875" style="0" customWidth="1"/>
    <col min="8" max="8" width="11.75390625" style="0" customWidth="1"/>
    <col min="9" max="9" width="12.00390625" style="0" customWidth="1"/>
    <col min="10" max="10" width="14.375" style="0" customWidth="1"/>
    <col min="11" max="11" width="20.25390625" style="0" customWidth="1"/>
  </cols>
  <sheetData>
    <row r="1" spans="9:11" ht="44.25" customHeight="1">
      <c r="I1" s="10" t="s">
        <v>25</v>
      </c>
      <c r="J1" s="3"/>
      <c r="K1" s="3"/>
    </row>
    <row r="3" spans="9:11" ht="15">
      <c r="I3" s="11" t="s">
        <v>23</v>
      </c>
      <c r="J3" s="9"/>
      <c r="K3" s="9"/>
    </row>
    <row r="4" spans="9:11" ht="45.75" customHeight="1">
      <c r="I4" s="10" t="s">
        <v>24</v>
      </c>
      <c r="J4" s="3"/>
      <c r="K4" s="3"/>
    </row>
    <row r="6" spans="1:11" ht="81" customHeight="1">
      <c r="A6" s="12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</row>
    <row r="9" spans="1:11" ht="19.5" customHeight="1">
      <c r="A9" s="8" t="s">
        <v>4</v>
      </c>
      <c r="B9" s="13" t="s">
        <v>7</v>
      </c>
      <c r="C9" s="14"/>
      <c r="D9" s="15"/>
      <c r="E9" s="16" t="s">
        <v>8</v>
      </c>
      <c r="F9" s="17" t="s">
        <v>11</v>
      </c>
      <c r="G9" s="13" t="s">
        <v>0</v>
      </c>
      <c r="H9" s="14"/>
      <c r="I9" s="15"/>
      <c r="J9" s="16" t="s">
        <v>9</v>
      </c>
      <c r="K9" s="17" t="s">
        <v>21</v>
      </c>
    </row>
    <row r="10" spans="1:11" ht="123.75" customHeight="1">
      <c r="A10" s="8"/>
      <c r="B10" s="18" t="s">
        <v>5</v>
      </c>
      <c r="C10" s="18" t="s">
        <v>6</v>
      </c>
      <c r="D10" s="18" t="s">
        <v>1</v>
      </c>
      <c r="E10" s="19"/>
      <c r="F10" s="13"/>
      <c r="G10" s="18" t="s">
        <v>18</v>
      </c>
      <c r="H10" s="18" t="s">
        <v>19</v>
      </c>
      <c r="I10" s="20" t="s">
        <v>20</v>
      </c>
      <c r="J10" s="19"/>
      <c r="K10" s="17"/>
    </row>
    <row r="11" spans="1:11" ht="15" customHeight="1">
      <c r="A11" s="1">
        <v>1</v>
      </c>
      <c r="B11" s="21">
        <v>2</v>
      </c>
      <c r="C11" s="22">
        <v>3</v>
      </c>
      <c r="D11" s="22">
        <v>4</v>
      </c>
      <c r="E11" s="22">
        <v>5</v>
      </c>
      <c r="F11" s="22">
        <v>6</v>
      </c>
      <c r="G11" s="21">
        <v>7</v>
      </c>
      <c r="H11" s="22">
        <v>8</v>
      </c>
      <c r="I11" s="22">
        <v>9</v>
      </c>
      <c r="J11" s="22">
        <v>10</v>
      </c>
      <c r="K11" s="22">
        <v>11</v>
      </c>
    </row>
    <row r="12" spans="1:11" ht="123" customHeight="1">
      <c r="A12" s="2">
        <v>1</v>
      </c>
      <c r="B12" s="23" t="s">
        <v>12</v>
      </c>
      <c r="C12" s="24" t="s">
        <v>2</v>
      </c>
      <c r="D12" s="25" t="s">
        <v>14</v>
      </c>
      <c r="E12" s="26">
        <v>65.06</v>
      </c>
      <c r="F12" s="27">
        <f aca="true" t="shared" si="0" ref="F12:F19">SUM(G12+H12+I12)/3</f>
        <v>1</v>
      </c>
      <c r="G12" s="28">
        <v>1</v>
      </c>
      <c r="H12" s="28">
        <v>1</v>
      </c>
      <c r="I12" s="28">
        <v>1</v>
      </c>
      <c r="J12" s="27">
        <v>0.2294</v>
      </c>
      <c r="K12" s="26">
        <f>SUM(E12*F12*J12)</f>
        <v>14.924764</v>
      </c>
    </row>
    <row r="13" spans="1:11" ht="47.25" customHeight="1">
      <c r="A13" s="2">
        <f>SUM(A12+1)</f>
        <v>2</v>
      </c>
      <c r="B13" s="29" t="s">
        <v>13</v>
      </c>
      <c r="C13" s="24" t="s">
        <v>3</v>
      </c>
      <c r="D13" s="30" t="s">
        <v>15</v>
      </c>
      <c r="E13" s="26">
        <f>SUM(E12)</f>
        <v>65.06</v>
      </c>
      <c r="F13" s="27">
        <f t="shared" si="0"/>
        <v>0.6333333333333333</v>
      </c>
      <c r="G13" s="28">
        <v>0.2</v>
      </c>
      <c r="H13" s="28">
        <v>0.8</v>
      </c>
      <c r="I13" s="28">
        <v>0.9</v>
      </c>
      <c r="J13" s="27">
        <v>0.2294</v>
      </c>
      <c r="K13" s="26">
        <f aca="true" t="shared" si="1" ref="K13:K19">SUM(E13*F13*J13)</f>
        <v>9.452350533333334</v>
      </c>
    </row>
    <row r="14" spans="1:11" ht="105" customHeight="1">
      <c r="A14" s="4">
        <v>3</v>
      </c>
      <c r="B14" s="31" t="s">
        <v>10</v>
      </c>
      <c r="C14" s="24" t="s">
        <v>2</v>
      </c>
      <c r="D14" s="32" t="s">
        <v>17</v>
      </c>
      <c r="E14" s="26">
        <v>65.06</v>
      </c>
      <c r="F14" s="27">
        <f t="shared" si="0"/>
        <v>0.9333333333333332</v>
      </c>
      <c r="G14" s="28">
        <v>1</v>
      </c>
      <c r="H14" s="28">
        <v>1</v>
      </c>
      <c r="I14" s="28">
        <v>0.8</v>
      </c>
      <c r="J14" s="27">
        <v>0.2294</v>
      </c>
      <c r="K14" s="26">
        <f t="shared" si="1"/>
        <v>13.929779733333332</v>
      </c>
    </row>
    <row r="15" spans="1:11" ht="45">
      <c r="A15" s="5"/>
      <c r="B15" s="33"/>
      <c r="C15" s="24" t="s">
        <v>2</v>
      </c>
      <c r="D15" s="30" t="s">
        <v>15</v>
      </c>
      <c r="E15" s="26">
        <f>SUM(E14)</f>
        <v>65.06</v>
      </c>
      <c r="F15" s="27">
        <f t="shared" si="0"/>
        <v>0.8666666666666667</v>
      </c>
      <c r="G15" s="28">
        <v>1</v>
      </c>
      <c r="H15" s="28">
        <v>0.8</v>
      </c>
      <c r="I15" s="28">
        <v>0.8</v>
      </c>
      <c r="J15" s="27">
        <v>0.2294</v>
      </c>
      <c r="K15" s="26">
        <f t="shared" si="1"/>
        <v>12.934795466666667</v>
      </c>
    </row>
    <row r="16" spans="1:11" ht="75" customHeight="1">
      <c r="A16" s="5"/>
      <c r="B16" s="33"/>
      <c r="C16" s="24" t="s">
        <v>2</v>
      </c>
      <c r="D16" s="34" t="s">
        <v>16</v>
      </c>
      <c r="E16" s="26">
        <f>SUM(E15)</f>
        <v>65.06</v>
      </c>
      <c r="F16" s="27">
        <f t="shared" si="0"/>
        <v>0.6333333333333334</v>
      </c>
      <c r="G16" s="28">
        <v>1</v>
      </c>
      <c r="H16" s="28">
        <v>0.1</v>
      </c>
      <c r="I16" s="28">
        <v>0.8</v>
      </c>
      <c r="J16" s="27">
        <v>0.2294</v>
      </c>
      <c r="K16" s="26">
        <f t="shared" si="1"/>
        <v>9.452350533333336</v>
      </c>
    </row>
    <row r="17" spans="1:11" ht="120">
      <c r="A17" s="5"/>
      <c r="B17" s="33"/>
      <c r="C17" s="35" t="s">
        <v>3</v>
      </c>
      <c r="D17" s="32" t="s">
        <v>17</v>
      </c>
      <c r="E17" s="26">
        <f>SUM(E16)</f>
        <v>65.06</v>
      </c>
      <c r="F17" s="27">
        <f t="shared" si="0"/>
        <v>0.6666666666666666</v>
      </c>
      <c r="G17" s="28">
        <v>0.2</v>
      </c>
      <c r="H17" s="28">
        <v>1</v>
      </c>
      <c r="I17" s="28">
        <v>0.8</v>
      </c>
      <c r="J17" s="27">
        <v>0.2294</v>
      </c>
      <c r="K17" s="26">
        <f t="shared" si="1"/>
        <v>9.949842666666667</v>
      </c>
    </row>
    <row r="18" spans="1:11" ht="52.5" customHeight="1">
      <c r="A18" s="5"/>
      <c r="B18" s="33"/>
      <c r="C18" s="35" t="s">
        <v>3</v>
      </c>
      <c r="D18" s="30" t="s">
        <v>15</v>
      </c>
      <c r="E18" s="26">
        <f>SUM(E16)</f>
        <v>65.06</v>
      </c>
      <c r="F18" s="27">
        <f t="shared" si="0"/>
        <v>0.6</v>
      </c>
      <c r="G18" s="28">
        <v>0.2</v>
      </c>
      <c r="H18" s="28">
        <v>0.8</v>
      </c>
      <c r="I18" s="28">
        <v>0.8</v>
      </c>
      <c r="J18" s="27">
        <v>0.2294</v>
      </c>
      <c r="K18" s="26">
        <f t="shared" si="1"/>
        <v>8.9548584</v>
      </c>
    </row>
    <row r="19" spans="1:11" ht="75">
      <c r="A19" s="6"/>
      <c r="B19" s="36"/>
      <c r="C19" s="35" t="s">
        <v>3</v>
      </c>
      <c r="D19" s="34" t="s">
        <v>16</v>
      </c>
      <c r="E19" s="26">
        <f>SUM(E16)</f>
        <v>65.06</v>
      </c>
      <c r="F19" s="27">
        <f t="shared" si="0"/>
        <v>0.3666666666666667</v>
      </c>
      <c r="G19" s="28">
        <v>0.2</v>
      </c>
      <c r="H19" s="28">
        <v>0.1</v>
      </c>
      <c r="I19" s="28">
        <v>0.8</v>
      </c>
      <c r="J19" s="27">
        <v>0.2294</v>
      </c>
      <c r="K19" s="26">
        <f t="shared" si="1"/>
        <v>5.4724134666666675</v>
      </c>
    </row>
  </sheetData>
  <sheetProtection/>
  <mergeCells count="13">
    <mergeCell ref="I4:K4"/>
    <mergeCell ref="F9:F10"/>
    <mergeCell ref="B14:B19"/>
    <mergeCell ref="I1:K1"/>
    <mergeCell ref="A14:A19"/>
    <mergeCell ref="A6:K6"/>
    <mergeCell ref="G9:I9"/>
    <mergeCell ref="K9:K10"/>
    <mergeCell ref="B9:D9"/>
    <mergeCell ref="A9:A10"/>
    <mergeCell ref="J9:J10"/>
    <mergeCell ref="E9:E10"/>
    <mergeCell ref="I3:K3"/>
  </mergeCells>
  <printOptions/>
  <pageMargins left="0" right="0" top="0.984251968503937" bottom="0.1968503937007874" header="0.5118110236220472" footer="0.5118110236220472"/>
  <pageSetup firstPageNumber="6" useFirstPageNumber="1" horizontalDpi="600" verticalDpi="600" orientation="landscape" paperSize="9" scale="85" r:id="rId1"/>
  <headerFooter alignWithMargins="0">
    <oddHeader>&amp;C&amp;"PT Astra Serif,обычный"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Князева Валентина Александровна</cp:lastModifiedBy>
  <cp:lastPrinted>2019-11-13T11:22:56Z</cp:lastPrinted>
  <dcterms:created xsi:type="dcterms:W3CDTF">2018-10-11T08:37:55Z</dcterms:created>
  <dcterms:modified xsi:type="dcterms:W3CDTF">2019-11-13T11:23:34Z</dcterms:modified>
  <cp:category/>
  <cp:version/>
  <cp:contentType/>
  <cp:contentStatus/>
</cp:coreProperties>
</file>