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521" yWindow="105" windowWidth="10410" windowHeight="7920" activeTab="0"/>
  </bookViews>
  <sheets>
    <sheet name="Лист3" sheetId="3" r:id="rId1"/>
  </sheets>
  <definedNames>
    <definedName name="_xlnm.Print_Area" localSheetId="0">'Лист3'!$A$1:$N$59</definedName>
  </definedNames>
  <calcPr calcId="152511"/>
</workbook>
</file>

<file path=xl/sharedStrings.xml><?xml version="1.0" encoding="utf-8"?>
<sst xmlns="http://schemas.openxmlformats.org/spreadsheetml/2006/main" count="80" uniqueCount="38">
  <si>
    <t>на территории Североуральского городского округа» на 2018-2022 годы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</si>
  <si>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</si>
  <si>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</si>
  <si>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</si>
  <si>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</si>
  <si>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</si>
  <si>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</si>
  <si>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</si>
  <si>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</si>
  <si>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2018-2022 годы»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</si>
  <si>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</si>
  <si>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</si>
  <si>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</si>
  <si>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</si>
  <si>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</si>
  <si>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</si>
  <si>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</si>
  <si>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</si>
  <si>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</si>
  <si>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</si>
  <si>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</si>
  <si>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</si>
  <si>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</si>
  <si>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</si>
  <si>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</si>
  <si>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</si>
  <si>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</si>
  <si>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</si>
  <si>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</si>
  <si>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</si>
  <si>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</si>
  <si>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</si>
  <si>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</si>
  <si>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</si>
  <si>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140F2L5551</t>
  </si>
  <si>
    <t>140F255552</t>
  </si>
  <si>
    <r>
      <t xml:space="preserve">Ресурсное обеспечение реализации муниципальной программы </t>
    </r>
    <r>
      <rPr>
        <sz val="12"/>
        <color theme="1"/>
        <rFont val="PT Astra Serif"/>
        <family val="1"/>
      </rPr>
      <t xml:space="preserve">«Формирование современной городской среды </t>
    </r>
  </si>
  <si>
    <t>Приложение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Североуральского городского округа
от 25.03.2019 года № 319
Приложение № 1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«Формирование  современной городской среды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округа» на 2018 - 2022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</si>
</sst>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2" fontId="0" fillId="0" borderId="0" xfId="0" applyNumberFormat="1"/>
    <xf numFmtId="0" fontId="3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="60" workbookViewId="0" topLeftCell="A1">
      <selection activeCell="B44" sqref="B44:B57"/>
    </sheetView>
  </sheetViews>
  <sheetFormatPr defaultColWidth="9.140625" defaultRowHeight="15"/>
  <cols>
    <col min="1" max="1" width="34.7109375" style="0" customWidth="1"/>
    <col min="2" max="2" width="24.421875" style="0" customWidth="1"/>
    <col min="3" max="3" width="23.421875" style="0" customWidth="1"/>
    <col min="4" max="4" width="16.421875" style="0" customWidth="1"/>
    <col min="5" max="5" width="12.57421875" style="0" customWidth="1"/>
    <col min="6" max="6" width="15.57421875" style="0" customWidth="1"/>
    <col min="7" max="7" width="10.7109375" style="0" customWidth="1"/>
    <col min="8" max="8" width="10.28125" style="0" customWidth="1"/>
    <col min="9" max="9" width="7.00390625" style="0" customWidth="1"/>
    <col min="10" max="10" width="12.8515625" style="0" customWidth="1"/>
    <col min="11" max="11" width="16.57421875" style="0" customWidth="1"/>
    <col min="12" max="12" width="11.140625" style="0" customWidth="1"/>
    <col min="13" max="13" width="13.57421875" style="0" customWidth="1"/>
    <col min="14" max="14" width="19.8515625" style="0" customWidth="1"/>
    <col min="15" max="15" width="16.00390625" style="0" customWidth="1"/>
  </cols>
  <sheetData>
    <row r="1" spans="1:14" ht="157.5" customHeight="1">
      <c r="A1" s="13"/>
      <c r="B1" s="14"/>
      <c r="C1" s="14"/>
      <c r="D1" s="14"/>
      <c r="E1" s="14"/>
      <c r="F1" s="14"/>
      <c r="G1" s="14"/>
      <c r="H1" s="39" t="s">
        <v>37</v>
      </c>
      <c r="I1" s="39"/>
      <c r="J1" s="39"/>
      <c r="K1" s="39"/>
      <c r="L1" s="39"/>
      <c r="M1" s="39"/>
      <c r="N1" s="39"/>
    </row>
    <row r="2" spans="1:14" ht="18.75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 thickBot="1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46.15" customHeight="1">
      <c r="A4" s="31" t="s">
        <v>1</v>
      </c>
      <c r="B4" s="31" t="s">
        <v>19</v>
      </c>
      <c r="C4" s="34" t="s">
        <v>2</v>
      </c>
      <c r="D4" s="37" t="s">
        <v>3</v>
      </c>
      <c r="E4" s="37"/>
      <c r="F4" s="37"/>
      <c r="G4" s="37"/>
      <c r="H4" s="37"/>
      <c r="I4" s="37"/>
      <c r="J4" s="37" t="s">
        <v>4</v>
      </c>
      <c r="K4" s="37"/>
      <c r="L4" s="37"/>
      <c r="M4" s="37"/>
      <c r="N4" s="37"/>
    </row>
    <row r="5" spans="1:14" ht="60.75" customHeight="1">
      <c r="A5" s="32"/>
      <c r="B5" s="32"/>
      <c r="C5" s="35"/>
      <c r="D5" s="37" t="s">
        <v>5</v>
      </c>
      <c r="E5" s="37" t="s">
        <v>6</v>
      </c>
      <c r="F5" s="26" t="s">
        <v>7</v>
      </c>
      <c r="G5" s="26" t="s">
        <v>8</v>
      </c>
      <c r="H5" s="26" t="s">
        <v>27</v>
      </c>
      <c r="I5" s="26" t="s">
        <v>25</v>
      </c>
      <c r="J5" s="37"/>
      <c r="K5" s="37"/>
      <c r="L5" s="37"/>
      <c r="M5" s="37"/>
      <c r="N5" s="37"/>
    </row>
    <row r="6" spans="1:14" ht="16.5" thickBot="1">
      <c r="A6" s="33"/>
      <c r="B6" s="33"/>
      <c r="C6" s="36"/>
      <c r="D6" s="37"/>
      <c r="E6" s="37"/>
      <c r="F6" s="26"/>
      <c r="G6" s="26"/>
      <c r="H6" s="26"/>
      <c r="I6" s="26"/>
      <c r="J6" s="19" t="s">
        <v>20</v>
      </c>
      <c r="K6" s="20" t="s">
        <v>21</v>
      </c>
      <c r="L6" s="20" t="s">
        <v>22</v>
      </c>
      <c r="M6" s="20" t="s">
        <v>23</v>
      </c>
      <c r="N6" s="20" t="s">
        <v>24</v>
      </c>
    </row>
    <row r="7" spans="1:15" ht="111" customHeight="1">
      <c r="A7" s="15" t="s">
        <v>9</v>
      </c>
      <c r="B7" s="21" t="s">
        <v>10</v>
      </c>
      <c r="C7" s="3"/>
      <c r="D7" s="16">
        <v>901</v>
      </c>
      <c r="E7" s="17" t="s">
        <v>26</v>
      </c>
      <c r="F7" s="16">
        <v>1400000000</v>
      </c>
      <c r="G7" s="16"/>
      <c r="H7" s="16"/>
      <c r="I7" s="16"/>
      <c r="J7" s="4">
        <f>J8+J10+J11+J17+J16</f>
        <v>11446.8</v>
      </c>
      <c r="K7" s="5">
        <f>K8+K10+K11+K17+K16</f>
        <v>21237.1</v>
      </c>
      <c r="L7" s="4">
        <f>L8+L10+L11+L17</f>
        <v>5000</v>
      </c>
      <c r="M7" s="4">
        <f aca="true" t="shared" si="0" ref="M7:N7">M8+M10+M11+M17</f>
        <v>5000</v>
      </c>
      <c r="N7" s="4">
        <f t="shared" si="0"/>
        <v>15000</v>
      </c>
      <c r="O7" s="1">
        <f>N7+M7+L7+K7+J7</f>
        <v>57683.899999999994</v>
      </c>
    </row>
    <row r="8" spans="1:14" ht="13.9" customHeight="1">
      <c r="A8" s="38" t="s">
        <v>11</v>
      </c>
      <c r="B8" s="38"/>
      <c r="C8" s="26" t="s">
        <v>12</v>
      </c>
      <c r="D8" s="26"/>
      <c r="E8" s="30"/>
      <c r="F8" s="26"/>
      <c r="G8" s="26"/>
      <c r="H8" s="26"/>
      <c r="I8" s="26"/>
      <c r="J8" s="27">
        <f>J23+J49</f>
        <v>0</v>
      </c>
      <c r="K8" s="28">
        <v>0</v>
      </c>
      <c r="L8" s="29">
        <v>0</v>
      </c>
      <c r="M8" s="29">
        <v>0</v>
      </c>
      <c r="N8" s="29">
        <v>0</v>
      </c>
    </row>
    <row r="9" spans="1:14" ht="14.65" customHeight="1">
      <c r="A9" s="38"/>
      <c r="B9" s="38"/>
      <c r="C9" s="26"/>
      <c r="D9" s="26"/>
      <c r="E9" s="30"/>
      <c r="F9" s="26"/>
      <c r="G9" s="26"/>
      <c r="H9" s="26"/>
      <c r="I9" s="26"/>
      <c r="J9" s="27"/>
      <c r="K9" s="28"/>
      <c r="L9" s="29"/>
      <c r="M9" s="29"/>
      <c r="N9" s="29"/>
    </row>
    <row r="10" spans="1:14" ht="15.75">
      <c r="A10" s="38"/>
      <c r="B10" s="38"/>
      <c r="C10" s="6" t="s">
        <v>13</v>
      </c>
      <c r="D10" s="6">
        <v>901</v>
      </c>
      <c r="E10" s="18" t="s">
        <v>26</v>
      </c>
      <c r="F10" s="6"/>
      <c r="G10" s="6"/>
      <c r="H10" s="6"/>
      <c r="I10" s="6"/>
      <c r="J10" s="7">
        <f>J24+J50</f>
        <v>8584.8</v>
      </c>
      <c r="K10" s="8">
        <f>K24+K50</f>
        <v>0</v>
      </c>
      <c r="L10" s="9">
        <v>0</v>
      </c>
      <c r="M10" s="9">
        <v>0</v>
      </c>
      <c r="N10" s="9">
        <v>0</v>
      </c>
    </row>
    <row r="11" spans="1:14" ht="15" customHeight="1">
      <c r="A11" s="38"/>
      <c r="B11" s="38"/>
      <c r="C11" s="26" t="s">
        <v>14</v>
      </c>
      <c r="D11" s="26">
        <v>901</v>
      </c>
      <c r="E11" s="30" t="s">
        <v>26</v>
      </c>
      <c r="F11" s="26"/>
      <c r="G11" s="26"/>
      <c r="H11" s="26"/>
      <c r="I11" s="26"/>
      <c r="J11" s="27">
        <f>J26+J51</f>
        <v>909</v>
      </c>
      <c r="K11" s="28">
        <f>K26+K51</f>
        <v>2370.19844</v>
      </c>
      <c r="L11" s="29">
        <v>5000</v>
      </c>
      <c r="M11" s="29">
        <v>5000</v>
      </c>
      <c r="N11" s="29">
        <v>15000</v>
      </c>
    </row>
    <row r="12" spans="1:14" ht="15" customHeight="1">
      <c r="A12" s="38"/>
      <c r="B12" s="38"/>
      <c r="C12" s="26"/>
      <c r="D12" s="26"/>
      <c r="E12" s="30"/>
      <c r="F12" s="26"/>
      <c r="G12" s="26"/>
      <c r="H12" s="26"/>
      <c r="I12" s="26"/>
      <c r="J12" s="27"/>
      <c r="K12" s="28"/>
      <c r="L12" s="29"/>
      <c r="M12" s="29"/>
      <c r="N12" s="29"/>
    </row>
    <row r="13" spans="1:14" ht="7.5" customHeight="1">
      <c r="A13" s="38"/>
      <c r="B13" s="38"/>
      <c r="C13" s="26"/>
      <c r="D13" s="26"/>
      <c r="E13" s="30"/>
      <c r="F13" s="26"/>
      <c r="G13" s="26"/>
      <c r="H13" s="26"/>
      <c r="I13" s="26"/>
      <c r="J13" s="27"/>
      <c r="K13" s="28"/>
      <c r="L13" s="29"/>
      <c r="M13" s="29"/>
      <c r="N13" s="29"/>
    </row>
    <row r="14" spans="1:14" ht="15" customHeight="1" hidden="1">
      <c r="A14" s="38"/>
      <c r="B14" s="38"/>
      <c r="C14" s="26"/>
      <c r="D14" s="26"/>
      <c r="E14" s="30"/>
      <c r="F14" s="26"/>
      <c r="G14" s="26"/>
      <c r="H14" s="6"/>
      <c r="I14" s="6"/>
      <c r="J14" s="27"/>
      <c r="K14" s="28"/>
      <c r="L14" s="29"/>
      <c r="M14" s="29"/>
      <c r="N14" s="29"/>
    </row>
    <row r="15" spans="1:14" ht="15.6" customHeight="1" hidden="1" thickBot="1">
      <c r="A15" s="38"/>
      <c r="B15" s="38"/>
      <c r="C15" s="26"/>
      <c r="D15" s="26"/>
      <c r="E15" s="30"/>
      <c r="F15" s="26"/>
      <c r="G15" s="26"/>
      <c r="H15" s="6"/>
      <c r="I15" s="6"/>
      <c r="J15" s="27"/>
      <c r="K15" s="28"/>
      <c r="L15" s="29"/>
      <c r="M15" s="29"/>
      <c r="N15" s="29"/>
    </row>
    <row r="16" spans="1:14" ht="49.5" customHeight="1">
      <c r="A16" s="38"/>
      <c r="B16" s="38"/>
      <c r="C16" s="6" t="s">
        <v>32</v>
      </c>
      <c r="D16" s="6"/>
      <c r="E16" s="18"/>
      <c r="F16" s="6"/>
      <c r="G16" s="6"/>
      <c r="H16" s="6"/>
      <c r="I16" s="6"/>
      <c r="J16" s="7">
        <f>J31+J56</f>
        <v>1953</v>
      </c>
      <c r="K16" s="8">
        <f>K31+K56</f>
        <v>739.80156</v>
      </c>
      <c r="L16" s="9">
        <v>0</v>
      </c>
      <c r="M16" s="9">
        <v>0</v>
      </c>
      <c r="N16" s="9">
        <v>0</v>
      </c>
    </row>
    <row r="17" spans="1:14" ht="31.5">
      <c r="A17" s="38"/>
      <c r="B17" s="38"/>
      <c r="C17" s="6" t="s">
        <v>15</v>
      </c>
      <c r="D17" s="6"/>
      <c r="E17" s="18"/>
      <c r="F17" s="6"/>
      <c r="G17" s="6"/>
      <c r="H17" s="6"/>
      <c r="I17" s="6"/>
      <c r="J17" s="7">
        <f>J32+J57</f>
        <v>0</v>
      </c>
      <c r="K17" s="8">
        <f>K32+K57</f>
        <v>18127.1</v>
      </c>
      <c r="L17" s="9">
        <v>0</v>
      </c>
      <c r="M17" s="9">
        <v>0</v>
      </c>
      <c r="N17" s="9">
        <v>0</v>
      </c>
    </row>
    <row r="18" spans="1:14" ht="21" customHeight="1">
      <c r="A18" s="26" t="s">
        <v>33</v>
      </c>
      <c r="B18" s="26" t="s">
        <v>10</v>
      </c>
      <c r="C18" s="26" t="s">
        <v>16</v>
      </c>
      <c r="D18" s="26">
        <v>901</v>
      </c>
      <c r="E18" s="30" t="s">
        <v>26</v>
      </c>
      <c r="F18" s="22" t="str">
        <f aca="true" t="shared" si="1" ref="F18:H22">F24</f>
        <v>140F2L5551</v>
      </c>
      <c r="G18" s="22">
        <f t="shared" si="1"/>
        <v>244</v>
      </c>
      <c r="H18" s="22">
        <f t="shared" si="1"/>
        <v>226</v>
      </c>
      <c r="I18" s="26"/>
      <c r="J18" s="27">
        <f>J23+J24+J26+J32</f>
        <v>9493.8</v>
      </c>
      <c r="K18" s="28">
        <f>K23+K24+K26+K32+K31</f>
        <v>19237.1</v>
      </c>
      <c r="L18" s="29">
        <v>2000</v>
      </c>
      <c r="M18" s="29">
        <v>2000</v>
      </c>
      <c r="N18" s="29">
        <v>5000</v>
      </c>
    </row>
    <row r="19" spans="1:14" ht="15" customHeight="1">
      <c r="A19" s="26"/>
      <c r="B19" s="26"/>
      <c r="C19" s="26"/>
      <c r="D19" s="26"/>
      <c r="E19" s="30"/>
      <c r="F19" s="23"/>
      <c r="G19" s="23"/>
      <c r="H19" s="23"/>
      <c r="I19" s="26"/>
      <c r="J19" s="27"/>
      <c r="K19" s="28"/>
      <c r="L19" s="29"/>
      <c r="M19" s="29"/>
      <c r="N19" s="29"/>
    </row>
    <row r="20" spans="1:14" ht="6" customHeight="1">
      <c r="A20" s="26"/>
      <c r="B20" s="26"/>
      <c r="C20" s="26"/>
      <c r="D20" s="26"/>
      <c r="E20" s="30"/>
      <c r="F20" s="23"/>
      <c r="G20" s="23"/>
      <c r="H20" s="24"/>
      <c r="I20" s="26"/>
      <c r="J20" s="27"/>
      <c r="K20" s="28"/>
      <c r="L20" s="29"/>
      <c r="M20" s="29"/>
      <c r="N20" s="29"/>
    </row>
    <row r="21" spans="1:14" ht="15" customHeight="1" hidden="1" thickBot="1">
      <c r="A21" s="26"/>
      <c r="B21" s="26"/>
      <c r="C21" s="26"/>
      <c r="D21" s="26"/>
      <c r="E21" s="30"/>
      <c r="F21" s="23"/>
      <c r="G21" s="23"/>
      <c r="H21" s="6">
        <f t="shared" si="1"/>
        <v>0</v>
      </c>
      <c r="I21" s="6"/>
      <c r="J21" s="27"/>
      <c r="K21" s="28"/>
      <c r="L21" s="29"/>
      <c r="M21" s="29"/>
      <c r="N21" s="29"/>
    </row>
    <row r="22" spans="1:14" ht="15.6" customHeight="1" hidden="1" thickBot="1">
      <c r="A22" s="26"/>
      <c r="B22" s="26"/>
      <c r="C22" s="26"/>
      <c r="D22" s="26"/>
      <c r="E22" s="30"/>
      <c r="F22" s="24"/>
      <c r="G22" s="24"/>
      <c r="H22" s="6">
        <f t="shared" si="1"/>
        <v>0</v>
      </c>
      <c r="I22" s="6"/>
      <c r="J22" s="27"/>
      <c r="K22" s="28"/>
      <c r="L22" s="29"/>
      <c r="M22" s="29"/>
      <c r="N22" s="29"/>
    </row>
    <row r="23" spans="1:14" ht="30.2" customHeight="1">
      <c r="A23" s="26"/>
      <c r="B23" s="26"/>
      <c r="C23" s="6" t="s">
        <v>12</v>
      </c>
      <c r="D23" s="6"/>
      <c r="E23" s="18"/>
      <c r="F23" s="6"/>
      <c r="G23" s="6"/>
      <c r="H23" s="6"/>
      <c r="I23" s="6"/>
      <c r="J23" s="7">
        <v>0</v>
      </c>
      <c r="K23" s="8">
        <v>0</v>
      </c>
      <c r="L23" s="9">
        <v>0</v>
      </c>
      <c r="M23" s="9">
        <v>0</v>
      </c>
      <c r="N23" s="9">
        <v>0</v>
      </c>
    </row>
    <row r="24" spans="1:14" ht="21" customHeight="1">
      <c r="A24" s="26"/>
      <c r="B24" s="26"/>
      <c r="C24" s="26" t="s">
        <v>13</v>
      </c>
      <c r="D24" s="25">
        <v>901</v>
      </c>
      <c r="E24" s="30" t="s">
        <v>26</v>
      </c>
      <c r="F24" s="25" t="s">
        <v>34</v>
      </c>
      <c r="G24" s="25">
        <v>244</v>
      </c>
      <c r="H24" s="25">
        <v>226</v>
      </c>
      <c r="I24" s="25"/>
      <c r="J24" s="27">
        <v>8584.8</v>
      </c>
      <c r="K24" s="28">
        <f>K35+K40</f>
        <v>0</v>
      </c>
      <c r="L24" s="29">
        <v>0</v>
      </c>
      <c r="M24" s="29">
        <v>0</v>
      </c>
      <c r="N24" s="29">
        <v>0</v>
      </c>
    </row>
    <row r="25" spans="1:14" ht="16.15" customHeight="1">
      <c r="A25" s="26"/>
      <c r="B25" s="26"/>
      <c r="C25" s="26"/>
      <c r="D25" s="25"/>
      <c r="E25" s="30"/>
      <c r="F25" s="25"/>
      <c r="G25" s="25"/>
      <c r="H25" s="25"/>
      <c r="I25" s="25"/>
      <c r="J25" s="27"/>
      <c r="K25" s="28"/>
      <c r="L25" s="29"/>
      <c r="M25" s="29"/>
      <c r="N25" s="29"/>
    </row>
    <row r="26" spans="1:14" ht="23.65" customHeight="1">
      <c r="A26" s="26"/>
      <c r="B26" s="26"/>
      <c r="C26" s="26" t="s">
        <v>14</v>
      </c>
      <c r="D26" s="26">
        <v>901</v>
      </c>
      <c r="E26" s="30" t="s">
        <v>26</v>
      </c>
      <c r="F26" s="26" t="s">
        <v>34</v>
      </c>
      <c r="G26" s="26">
        <v>244</v>
      </c>
      <c r="H26" s="26">
        <v>226</v>
      </c>
      <c r="I26" s="26"/>
      <c r="J26" s="27">
        <v>909</v>
      </c>
      <c r="K26" s="40">
        <f>K36+K41</f>
        <v>370.19844</v>
      </c>
      <c r="L26" s="29">
        <v>2000</v>
      </c>
      <c r="M26" s="29">
        <v>2000</v>
      </c>
      <c r="N26" s="29">
        <v>5000</v>
      </c>
    </row>
    <row r="27" spans="1:14" ht="15" customHeight="1">
      <c r="A27" s="26"/>
      <c r="B27" s="26"/>
      <c r="C27" s="26"/>
      <c r="D27" s="26"/>
      <c r="E27" s="30"/>
      <c r="F27" s="26"/>
      <c r="G27" s="26"/>
      <c r="H27" s="26"/>
      <c r="I27" s="26"/>
      <c r="J27" s="27"/>
      <c r="K27" s="41"/>
      <c r="L27" s="29"/>
      <c r="M27" s="29"/>
      <c r="N27" s="29"/>
    </row>
    <row r="28" spans="1:14" ht="1.7" customHeight="1" hidden="1">
      <c r="A28" s="26"/>
      <c r="B28" s="26"/>
      <c r="C28" s="26"/>
      <c r="D28" s="26"/>
      <c r="E28" s="30"/>
      <c r="F28" s="26"/>
      <c r="G28" s="26"/>
      <c r="H28" s="6"/>
      <c r="I28" s="6"/>
      <c r="J28" s="27"/>
      <c r="K28" s="8">
        <v>1109.82756</v>
      </c>
      <c r="L28" s="29"/>
      <c r="M28" s="29"/>
      <c r="N28" s="29"/>
    </row>
    <row r="29" spans="1:14" ht="17.25" customHeight="1" hidden="1">
      <c r="A29" s="26"/>
      <c r="B29" s="26"/>
      <c r="C29" s="26"/>
      <c r="D29" s="26"/>
      <c r="E29" s="30"/>
      <c r="F29" s="26"/>
      <c r="G29" s="26"/>
      <c r="H29" s="6"/>
      <c r="I29" s="6"/>
      <c r="J29" s="27"/>
      <c r="K29" s="8">
        <v>0.17244</v>
      </c>
      <c r="L29" s="29"/>
      <c r="M29" s="29"/>
      <c r="N29" s="29"/>
    </row>
    <row r="30" spans="1:14" ht="18.75" customHeight="1" hidden="1" thickBot="1">
      <c r="A30" s="26"/>
      <c r="B30" s="26"/>
      <c r="C30" s="26"/>
      <c r="D30" s="26"/>
      <c r="E30" s="30"/>
      <c r="F30" s="26"/>
      <c r="G30" s="26"/>
      <c r="H30" s="6"/>
      <c r="I30" s="6"/>
      <c r="J30" s="27"/>
      <c r="K30" s="8">
        <v>1109.82756</v>
      </c>
      <c r="L30" s="29"/>
      <c r="M30" s="29"/>
      <c r="N30" s="29"/>
    </row>
    <row r="31" spans="1:14" ht="47.25" customHeight="1">
      <c r="A31" s="26"/>
      <c r="B31" s="26"/>
      <c r="C31" s="6" t="s">
        <v>32</v>
      </c>
      <c r="D31" s="6"/>
      <c r="E31" s="18"/>
      <c r="F31" s="6"/>
      <c r="G31" s="6"/>
      <c r="H31" s="6"/>
      <c r="I31" s="6"/>
      <c r="J31" s="7">
        <v>0</v>
      </c>
      <c r="K31" s="8">
        <f>K42</f>
        <v>739.80156</v>
      </c>
      <c r="L31" s="9">
        <v>0</v>
      </c>
      <c r="M31" s="9">
        <v>0</v>
      </c>
      <c r="N31" s="9">
        <v>0</v>
      </c>
    </row>
    <row r="32" spans="1:14" ht="34.9" customHeight="1">
      <c r="A32" s="26"/>
      <c r="B32" s="26"/>
      <c r="C32" s="6" t="s">
        <v>15</v>
      </c>
      <c r="D32" s="6"/>
      <c r="E32" s="18"/>
      <c r="F32" s="6"/>
      <c r="G32" s="6"/>
      <c r="H32" s="6"/>
      <c r="I32" s="6"/>
      <c r="J32" s="7">
        <v>0</v>
      </c>
      <c r="K32" s="8">
        <f>K37+K43</f>
        <v>18127.1</v>
      </c>
      <c r="L32" s="9">
        <v>0</v>
      </c>
      <c r="M32" s="9">
        <v>0</v>
      </c>
      <c r="N32" s="9">
        <v>0</v>
      </c>
    </row>
    <row r="33" spans="1:14" ht="34.9" customHeight="1">
      <c r="A33" s="26" t="s">
        <v>28</v>
      </c>
      <c r="B33" s="26" t="s">
        <v>10</v>
      </c>
      <c r="C33" s="6" t="s">
        <v>17</v>
      </c>
      <c r="D33" s="6"/>
      <c r="E33" s="18"/>
      <c r="F33" s="6"/>
      <c r="G33" s="6"/>
      <c r="H33" s="6"/>
      <c r="I33" s="6"/>
      <c r="J33" s="7">
        <f>J34+J35+J36+J37</f>
        <v>9493.8</v>
      </c>
      <c r="K33" s="10">
        <f aca="true" t="shared" si="2" ref="K33:N33">K34+K35+K36+K37</f>
        <v>0</v>
      </c>
      <c r="L33" s="7">
        <f t="shared" si="2"/>
        <v>0</v>
      </c>
      <c r="M33" s="7">
        <f t="shared" si="2"/>
        <v>0</v>
      </c>
      <c r="N33" s="7">
        <f t="shared" si="2"/>
        <v>0</v>
      </c>
    </row>
    <row r="34" spans="1:14" ht="34.9" customHeight="1">
      <c r="A34" s="26"/>
      <c r="B34" s="26"/>
      <c r="C34" s="6" t="s">
        <v>12</v>
      </c>
      <c r="D34" s="6"/>
      <c r="E34" s="18"/>
      <c r="F34" s="6"/>
      <c r="G34" s="6"/>
      <c r="H34" s="6"/>
      <c r="I34" s="6"/>
      <c r="J34" s="7">
        <v>0</v>
      </c>
      <c r="K34" s="8">
        <v>0</v>
      </c>
      <c r="L34" s="9">
        <v>0</v>
      </c>
      <c r="M34" s="9">
        <v>0</v>
      </c>
      <c r="N34" s="9">
        <v>0</v>
      </c>
    </row>
    <row r="35" spans="1:14" ht="34.9" customHeight="1">
      <c r="A35" s="26"/>
      <c r="B35" s="26"/>
      <c r="C35" s="6" t="s">
        <v>13</v>
      </c>
      <c r="D35" s="6">
        <v>901</v>
      </c>
      <c r="E35" s="18" t="s">
        <v>26</v>
      </c>
      <c r="F35" s="6"/>
      <c r="G35" s="6"/>
      <c r="H35" s="6"/>
      <c r="I35" s="6"/>
      <c r="J35" s="7">
        <v>8584.8</v>
      </c>
      <c r="K35" s="8">
        <v>0</v>
      </c>
      <c r="L35" s="9">
        <v>0</v>
      </c>
      <c r="M35" s="9">
        <v>0</v>
      </c>
      <c r="N35" s="9">
        <v>0</v>
      </c>
    </row>
    <row r="36" spans="1:14" ht="34.9" customHeight="1">
      <c r="A36" s="26"/>
      <c r="B36" s="26"/>
      <c r="C36" s="6" t="s">
        <v>14</v>
      </c>
      <c r="D36" s="6">
        <v>901</v>
      </c>
      <c r="E36" s="18" t="s">
        <v>26</v>
      </c>
      <c r="F36" s="6"/>
      <c r="G36" s="6"/>
      <c r="H36" s="6"/>
      <c r="I36" s="6"/>
      <c r="J36" s="7">
        <v>909</v>
      </c>
      <c r="K36" s="8">
        <v>0</v>
      </c>
      <c r="L36" s="9">
        <v>0</v>
      </c>
      <c r="M36" s="9">
        <v>0</v>
      </c>
      <c r="N36" s="9">
        <v>0</v>
      </c>
    </row>
    <row r="37" spans="1:14" ht="34.9" customHeight="1">
      <c r="A37" s="26"/>
      <c r="B37" s="26"/>
      <c r="C37" s="6" t="s">
        <v>15</v>
      </c>
      <c r="D37" s="6"/>
      <c r="E37" s="18"/>
      <c r="F37" s="6"/>
      <c r="G37" s="6"/>
      <c r="H37" s="6"/>
      <c r="I37" s="6"/>
      <c r="J37" s="7">
        <v>0</v>
      </c>
      <c r="K37" s="8">
        <v>0</v>
      </c>
      <c r="L37" s="9">
        <v>0</v>
      </c>
      <c r="M37" s="9">
        <v>0</v>
      </c>
      <c r="N37" s="9">
        <v>0</v>
      </c>
    </row>
    <row r="38" spans="1:14" ht="26.45" customHeight="1">
      <c r="A38" s="26" t="s">
        <v>31</v>
      </c>
      <c r="B38" s="26" t="s">
        <v>10</v>
      </c>
      <c r="C38" s="6" t="s">
        <v>17</v>
      </c>
      <c r="D38" s="6"/>
      <c r="E38" s="18"/>
      <c r="F38" s="6"/>
      <c r="G38" s="6"/>
      <c r="H38" s="6"/>
      <c r="I38" s="6"/>
      <c r="J38" s="7">
        <f>J39+J40+J41+J43+J42</f>
        <v>0</v>
      </c>
      <c r="K38" s="10">
        <f>K39+K40+K41+K43+K42</f>
        <v>19237.1</v>
      </c>
      <c r="L38" s="7">
        <f>L39+L40+L41+L43</f>
        <v>0</v>
      </c>
      <c r="M38" s="7">
        <f>M39+M40+M41+M43</f>
        <v>0</v>
      </c>
      <c r="N38" s="7">
        <f>N39+N40+N41+N43</f>
        <v>0</v>
      </c>
    </row>
    <row r="39" spans="1:14" ht="38.65" customHeight="1">
      <c r="A39" s="26"/>
      <c r="B39" s="26"/>
      <c r="C39" s="6" t="s">
        <v>12</v>
      </c>
      <c r="D39" s="6"/>
      <c r="E39" s="18"/>
      <c r="F39" s="6"/>
      <c r="G39" s="6"/>
      <c r="H39" s="6"/>
      <c r="I39" s="6"/>
      <c r="J39" s="7">
        <v>0</v>
      </c>
      <c r="K39" s="8">
        <v>0</v>
      </c>
      <c r="L39" s="9">
        <v>0</v>
      </c>
      <c r="M39" s="9">
        <v>0</v>
      </c>
      <c r="N39" s="9">
        <v>0</v>
      </c>
    </row>
    <row r="40" spans="1:14" ht="34.35" customHeight="1">
      <c r="A40" s="26"/>
      <c r="B40" s="26"/>
      <c r="C40" s="6" t="s">
        <v>13</v>
      </c>
      <c r="D40" s="6">
        <v>901</v>
      </c>
      <c r="E40" s="18" t="s">
        <v>26</v>
      </c>
      <c r="F40" s="6" t="s">
        <v>34</v>
      </c>
      <c r="G40" s="6">
        <v>244</v>
      </c>
      <c r="H40" s="6">
        <v>226</v>
      </c>
      <c r="I40" s="6"/>
      <c r="J40" s="7">
        <v>0</v>
      </c>
      <c r="K40" s="8">
        <v>0</v>
      </c>
      <c r="L40" s="9">
        <v>0</v>
      </c>
      <c r="M40" s="9">
        <v>0</v>
      </c>
      <c r="N40" s="9">
        <v>0</v>
      </c>
    </row>
    <row r="41" spans="1:14" ht="29.65" customHeight="1">
      <c r="A41" s="26"/>
      <c r="B41" s="26"/>
      <c r="C41" s="6" t="s">
        <v>14</v>
      </c>
      <c r="D41" s="6">
        <v>901</v>
      </c>
      <c r="E41" s="18" t="s">
        <v>26</v>
      </c>
      <c r="F41" s="6" t="s">
        <v>34</v>
      </c>
      <c r="G41" s="6">
        <v>244</v>
      </c>
      <c r="H41" s="6">
        <v>226</v>
      </c>
      <c r="I41" s="6"/>
      <c r="J41" s="7">
        <v>0</v>
      </c>
      <c r="K41" s="8">
        <v>370.19844</v>
      </c>
      <c r="L41" s="9">
        <v>0</v>
      </c>
      <c r="M41" s="9">
        <v>0</v>
      </c>
      <c r="N41" s="9">
        <v>0</v>
      </c>
    </row>
    <row r="42" spans="1:14" ht="58.15" customHeight="1">
      <c r="A42" s="26"/>
      <c r="B42" s="26"/>
      <c r="C42" s="6" t="s">
        <v>32</v>
      </c>
      <c r="D42" s="6"/>
      <c r="E42" s="18"/>
      <c r="F42" s="6"/>
      <c r="G42" s="6"/>
      <c r="H42" s="6"/>
      <c r="I42" s="6"/>
      <c r="J42" s="7">
        <v>0</v>
      </c>
      <c r="K42" s="8">
        <v>739.80156</v>
      </c>
      <c r="L42" s="9">
        <v>0</v>
      </c>
      <c r="M42" s="9">
        <v>0</v>
      </c>
      <c r="N42" s="9">
        <v>0</v>
      </c>
    </row>
    <row r="43" spans="1:14" ht="29.1" customHeight="1">
      <c r="A43" s="26"/>
      <c r="B43" s="26"/>
      <c r="C43" s="6" t="s">
        <v>15</v>
      </c>
      <c r="D43" s="6"/>
      <c r="E43" s="18"/>
      <c r="F43" s="6"/>
      <c r="G43" s="6"/>
      <c r="H43" s="6"/>
      <c r="I43" s="6"/>
      <c r="J43" s="7">
        <v>0</v>
      </c>
      <c r="K43" s="8">
        <v>18127.1</v>
      </c>
      <c r="L43" s="9">
        <v>0</v>
      </c>
      <c r="M43" s="9">
        <v>0</v>
      </c>
      <c r="N43" s="9">
        <v>0</v>
      </c>
    </row>
    <row r="44" spans="1:14" ht="24.2" customHeight="1">
      <c r="A44" s="38" t="s">
        <v>30</v>
      </c>
      <c r="B44" s="26" t="s">
        <v>10</v>
      </c>
      <c r="C44" s="26" t="s">
        <v>17</v>
      </c>
      <c r="D44" s="26">
        <v>901</v>
      </c>
      <c r="E44" s="30" t="s">
        <v>26</v>
      </c>
      <c r="F44" s="26" t="s">
        <v>35</v>
      </c>
      <c r="G44" s="26">
        <v>244</v>
      </c>
      <c r="H44" s="26">
        <v>226</v>
      </c>
      <c r="I44" s="26"/>
      <c r="J44" s="27">
        <f>J49+J50+J51+J57+J56</f>
        <v>1953</v>
      </c>
      <c r="K44" s="28">
        <f>K49+K50+K51+K57+K56</f>
        <v>2000</v>
      </c>
      <c r="L44" s="29">
        <f>L49+L50+L51+L57+L56</f>
        <v>3000</v>
      </c>
      <c r="M44" s="29">
        <f>M49+M50+M51+M57+M56</f>
        <v>3000</v>
      </c>
      <c r="N44" s="29">
        <f>N49+N50+N51+N57+N56</f>
        <v>10000</v>
      </c>
    </row>
    <row r="45" spans="1:14" ht="15.6" customHeight="1">
      <c r="A45" s="38"/>
      <c r="B45" s="26"/>
      <c r="C45" s="26"/>
      <c r="D45" s="26"/>
      <c r="E45" s="30"/>
      <c r="F45" s="26"/>
      <c r="G45" s="26"/>
      <c r="H45" s="26"/>
      <c r="I45" s="26"/>
      <c r="J45" s="27"/>
      <c r="K45" s="28"/>
      <c r="L45" s="29"/>
      <c r="M45" s="29"/>
      <c r="N45" s="29"/>
    </row>
    <row r="46" spans="1:14" ht="23.65" customHeight="1" hidden="1">
      <c r="A46" s="38"/>
      <c r="B46" s="26"/>
      <c r="C46" s="26"/>
      <c r="D46" s="26"/>
      <c r="E46" s="30"/>
      <c r="F46" s="26"/>
      <c r="G46" s="26"/>
      <c r="H46" s="6"/>
      <c r="I46" s="6"/>
      <c r="J46" s="27"/>
      <c r="K46" s="28"/>
      <c r="L46" s="29"/>
      <c r="M46" s="29"/>
      <c r="N46" s="29"/>
    </row>
    <row r="47" spans="1:14" ht="18.4" customHeight="1" hidden="1">
      <c r="A47" s="38"/>
      <c r="B47" s="26"/>
      <c r="C47" s="26"/>
      <c r="D47" s="26"/>
      <c r="E47" s="30"/>
      <c r="F47" s="26"/>
      <c r="G47" s="26"/>
      <c r="H47" s="6"/>
      <c r="I47" s="6"/>
      <c r="J47" s="27"/>
      <c r="K47" s="28"/>
      <c r="L47" s="29"/>
      <c r="M47" s="29"/>
      <c r="N47" s="29"/>
    </row>
    <row r="48" spans="1:14" ht="30.2" customHeight="1" hidden="1">
      <c r="A48" s="38"/>
      <c r="B48" s="26"/>
      <c r="C48" s="26"/>
      <c r="D48" s="26"/>
      <c r="E48" s="30"/>
      <c r="F48" s="26"/>
      <c r="G48" s="26"/>
      <c r="H48" s="6"/>
      <c r="I48" s="6"/>
      <c r="J48" s="11" t="s">
        <v>18</v>
      </c>
      <c r="K48" s="12"/>
      <c r="L48" s="2"/>
      <c r="M48" s="2"/>
      <c r="N48" s="2"/>
    </row>
    <row r="49" spans="1:14" ht="15.75">
      <c r="A49" s="38"/>
      <c r="B49" s="26"/>
      <c r="C49" s="6" t="s">
        <v>12</v>
      </c>
      <c r="D49" s="6"/>
      <c r="E49" s="18"/>
      <c r="F49" s="6"/>
      <c r="G49" s="6"/>
      <c r="H49" s="6"/>
      <c r="I49" s="6"/>
      <c r="J49" s="7">
        <v>0</v>
      </c>
      <c r="K49" s="8">
        <v>0</v>
      </c>
      <c r="L49" s="9">
        <v>0</v>
      </c>
      <c r="M49" s="9">
        <v>0</v>
      </c>
      <c r="N49" s="9">
        <v>0</v>
      </c>
    </row>
    <row r="50" spans="1:14" ht="32.85" customHeight="1">
      <c r="A50" s="38"/>
      <c r="B50" s="26"/>
      <c r="C50" s="6" t="s">
        <v>13</v>
      </c>
      <c r="D50" s="6"/>
      <c r="E50" s="18"/>
      <c r="F50" s="6"/>
      <c r="G50" s="6"/>
      <c r="H50" s="6"/>
      <c r="I50" s="6"/>
      <c r="J50" s="7">
        <v>0</v>
      </c>
      <c r="K50" s="8">
        <v>0</v>
      </c>
      <c r="L50" s="9">
        <v>0</v>
      </c>
      <c r="M50" s="9">
        <v>0</v>
      </c>
      <c r="N50" s="9">
        <v>0</v>
      </c>
    </row>
    <row r="51" spans="1:14" ht="25.9" customHeight="1">
      <c r="A51" s="38"/>
      <c r="B51" s="26"/>
      <c r="C51" s="26" t="s">
        <v>14</v>
      </c>
      <c r="D51" s="26">
        <v>901</v>
      </c>
      <c r="E51" s="30" t="s">
        <v>26</v>
      </c>
      <c r="F51" s="26" t="s">
        <v>35</v>
      </c>
      <c r="G51" s="26">
        <v>244</v>
      </c>
      <c r="H51" s="26">
        <v>226</v>
      </c>
      <c r="I51" s="26"/>
      <c r="J51" s="27">
        <v>0</v>
      </c>
      <c r="K51" s="28">
        <v>2000</v>
      </c>
      <c r="L51" s="29">
        <v>3000</v>
      </c>
      <c r="M51" s="29">
        <v>3000</v>
      </c>
      <c r="N51" s="29">
        <v>10000</v>
      </c>
    </row>
    <row r="52" spans="1:14" ht="13.9" customHeight="1">
      <c r="A52" s="38"/>
      <c r="B52" s="26"/>
      <c r="C52" s="26"/>
      <c r="D52" s="26"/>
      <c r="E52" s="30"/>
      <c r="F52" s="26"/>
      <c r="G52" s="26"/>
      <c r="H52" s="26"/>
      <c r="I52" s="26"/>
      <c r="J52" s="27"/>
      <c r="K52" s="28"/>
      <c r="L52" s="29"/>
      <c r="M52" s="29"/>
      <c r="N52" s="29"/>
    </row>
    <row r="53" spans="1:14" ht="30.6" customHeight="1" hidden="1">
      <c r="A53" s="38"/>
      <c r="B53" s="26"/>
      <c r="C53" s="26"/>
      <c r="D53" s="26"/>
      <c r="E53" s="30"/>
      <c r="F53" s="26"/>
      <c r="G53" s="26"/>
      <c r="H53" s="6"/>
      <c r="I53" s="6"/>
      <c r="J53" s="27"/>
      <c r="K53" s="28"/>
      <c r="L53" s="29"/>
      <c r="M53" s="29"/>
      <c r="N53" s="29"/>
    </row>
    <row r="54" spans="1:14" ht="32.85" customHeight="1" hidden="1">
      <c r="A54" s="38"/>
      <c r="B54" s="26"/>
      <c r="C54" s="26"/>
      <c r="D54" s="26"/>
      <c r="E54" s="30"/>
      <c r="F54" s="26"/>
      <c r="G54" s="26"/>
      <c r="H54" s="6"/>
      <c r="I54" s="6"/>
      <c r="J54" s="27"/>
      <c r="K54" s="28"/>
      <c r="L54" s="29"/>
      <c r="M54" s="29"/>
      <c r="N54" s="29"/>
    </row>
    <row r="55" spans="1:14" ht="25.15" customHeight="1" hidden="1">
      <c r="A55" s="38"/>
      <c r="B55" s="26"/>
      <c r="C55" s="26"/>
      <c r="D55" s="26"/>
      <c r="E55" s="30"/>
      <c r="F55" s="26"/>
      <c r="G55" s="26"/>
      <c r="H55" s="6"/>
      <c r="I55" s="6"/>
      <c r="J55" s="27"/>
      <c r="K55" s="28"/>
      <c r="L55" s="29"/>
      <c r="M55" s="29"/>
      <c r="N55" s="29"/>
    </row>
    <row r="56" spans="1:14" ht="49.5" customHeight="1">
      <c r="A56" s="38"/>
      <c r="B56" s="26"/>
      <c r="C56" s="6" t="s">
        <v>32</v>
      </c>
      <c r="D56" s="6"/>
      <c r="E56" s="18"/>
      <c r="F56" s="6"/>
      <c r="G56" s="6"/>
      <c r="H56" s="6"/>
      <c r="I56" s="6"/>
      <c r="J56" s="7">
        <v>1953</v>
      </c>
      <c r="K56" s="8">
        <v>0</v>
      </c>
      <c r="L56" s="9">
        <v>0</v>
      </c>
      <c r="M56" s="9">
        <v>0</v>
      </c>
      <c r="N56" s="9">
        <v>0</v>
      </c>
    </row>
    <row r="57" spans="1:14" ht="33" customHeight="1">
      <c r="A57" s="38"/>
      <c r="B57" s="26"/>
      <c r="C57" s="6" t="s">
        <v>15</v>
      </c>
      <c r="D57" s="6"/>
      <c r="E57" s="18"/>
      <c r="F57" s="6"/>
      <c r="G57" s="6"/>
      <c r="H57" s="6"/>
      <c r="I57" s="6"/>
      <c r="J57" s="7">
        <v>0</v>
      </c>
      <c r="K57" s="8">
        <v>0</v>
      </c>
      <c r="L57" s="9">
        <v>0</v>
      </c>
      <c r="M57" s="9">
        <v>0</v>
      </c>
      <c r="N57" s="9">
        <v>0</v>
      </c>
    </row>
    <row r="58" spans="1:14" ht="13.9" customHeight="1">
      <c r="A58" s="38" t="s">
        <v>29</v>
      </c>
      <c r="B58" s="26"/>
      <c r="C58" s="26" t="s">
        <v>14</v>
      </c>
      <c r="D58" s="26">
        <v>901</v>
      </c>
      <c r="E58" s="30" t="s">
        <v>26</v>
      </c>
      <c r="F58" s="26">
        <v>1400320000</v>
      </c>
      <c r="G58" s="26">
        <v>244</v>
      </c>
      <c r="H58" s="26">
        <v>226</v>
      </c>
      <c r="I58" s="26"/>
      <c r="J58" s="27">
        <v>0</v>
      </c>
      <c r="K58" s="28">
        <v>0</v>
      </c>
      <c r="L58" s="29">
        <v>0</v>
      </c>
      <c r="M58" s="29">
        <v>0</v>
      </c>
      <c r="N58" s="29">
        <v>0</v>
      </c>
    </row>
    <row r="59" spans="1:14" ht="44.25" customHeight="1">
      <c r="A59" s="38"/>
      <c r="B59" s="26"/>
      <c r="C59" s="26"/>
      <c r="D59" s="26"/>
      <c r="E59" s="30"/>
      <c r="F59" s="26"/>
      <c r="G59" s="26"/>
      <c r="H59" s="26"/>
      <c r="I59" s="26"/>
      <c r="J59" s="27"/>
      <c r="K59" s="28"/>
      <c r="L59" s="29"/>
      <c r="M59" s="29"/>
      <c r="N59" s="29"/>
    </row>
  </sheetData>
  <mergeCells count="122">
    <mergeCell ref="H1:N1"/>
    <mergeCell ref="K26:K27"/>
    <mergeCell ref="L26:L30"/>
    <mergeCell ref="M26:M30"/>
    <mergeCell ref="N26:N30"/>
    <mergeCell ref="J26:J30"/>
    <mergeCell ref="F44:F48"/>
    <mergeCell ref="G44:G48"/>
    <mergeCell ref="F51:F55"/>
    <mergeCell ref="G51:G55"/>
    <mergeCell ref="A2:N2"/>
    <mergeCell ref="A3:N3"/>
    <mergeCell ref="A8:A17"/>
    <mergeCell ref="B8:B17"/>
    <mergeCell ref="C8:C9"/>
    <mergeCell ref="D8:D9"/>
    <mergeCell ref="E8:E9"/>
    <mergeCell ref="F8:F9"/>
    <mergeCell ref="C11:C15"/>
    <mergeCell ref="D11:D15"/>
    <mergeCell ref="E11:E15"/>
    <mergeCell ref="F11:F15"/>
    <mergeCell ref="J4:N5"/>
    <mergeCell ref="A4:A6"/>
    <mergeCell ref="A58:A59"/>
    <mergeCell ref="C58:C59"/>
    <mergeCell ref="C24:C25"/>
    <mergeCell ref="D24:D25"/>
    <mergeCell ref="E24:E25"/>
    <mergeCell ref="A38:A43"/>
    <mergeCell ref="B38:B43"/>
    <mergeCell ref="A18:A32"/>
    <mergeCell ref="B18:B32"/>
    <mergeCell ref="A33:A37"/>
    <mergeCell ref="B33:B37"/>
    <mergeCell ref="A44:A57"/>
    <mergeCell ref="C44:C48"/>
    <mergeCell ref="D44:D48"/>
    <mergeCell ref="E44:E48"/>
    <mergeCell ref="C51:C55"/>
    <mergeCell ref="D51:D55"/>
    <mergeCell ref="E51:E55"/>
    <mergeCell ref="B44:B57"/>
    <mergeCell ref="B58:B59"/>
    <mergeCell ref="D58:D59"/>
    <mergeCell ref="E58:E59"/>
    <mergeCell ref="C26:C30"/>
    <mergeCell ref="D26:D30"/>
    <mergeCell ref="G11:G15"/>
    <mergeCell ref="I8:I9"/>
    <mergeCell ref="I11:I13"/>
    <mergeCell ref="H8:H9"/>
    <mergeCell ref="H11:H13"/>
    <mergeCell ref="B4:B6"/>
    <mergeCell ref="C4:C6"/>
    <mergeCell ref="D5:D6"/>
    <mergeCell ref="E5:E6"/>
    <mergeCell ref="F5:F6"/>
    <mergeCell ref="G5:G6"/>
    <mergeCell ref="I5:I6"/>
    <mergeCell ref="D4:I4"/>
    <mergeCell ref="G8:G9"/>
    <mergeCell ref="H5:H6"/>
    <mergeCell ref="J24:J25"/>
    <mergeCell ref="K24:K25"/>
    <mergeCell ref="L24:L25"/>
    <mergeCell ref="M24:M25"/>
    <mergeCell ref="N24:N25"/>
    <mergeCell ref="M8:M9"/>
    <mergeCell ref="L8:L9"/>
    <mergeCell ref="K8:K9"/>
    <mergeCell ref="J11:J15"/>
    <mergeCell ref="K11:K15"/>
    <mergeCell ref="L11:L15"/>
    <mergeCell ref="M11:M15"/>
    <mergeCell ref="N11:N15"/>
    <mergeCell ref="J8:J9"/>
    <mergeCell ref="N8:N9"/>
    <mergeCell ref="E26:E30"/>
    <mergeCell ref="F26:F30"/>
    <mergeCell ref="G26:G30"/>
    <mergeCell ref="C18:C22"/>
    <mergeCell ref="D18:D22"/>
    <mergeCell ref="E18:E22"/>
    <mergeCell ref="F18:F22"/>
    <mergeCell ref="F24:F25"/>
    <mergeCell ref="G24:G25"/>
    <mergeCell ref="J58:J59"/>
    <mergeCell ref="K58:K59"/>
    <mergeCell ref="L58:L59"/>
    <mergeCell ref="M58:M59"/>
    <mergeCell ref="N58:N59"/>
    <mergeCell ref="I18:I20"/>
    <mergeCell ref="I24:I25"/>
    <mergeCell ref="I26:I27"/>
    <mergeCell ref="J44:J47"/>
    <mergeCell ref="K44:K47"/>
    <mergeCell ref="L44:L47"/>
    <mergeCell ref="M44:M47"/>
    <mergeCell ref="N44:N47"/>
    <mergeCell ref="J51:J55"/>
    <mergeCell ref="K51:K55"/>
    <mergeCell ref="L51:L55"/>
    <mergeCell ref="M51:M55"/>
    <mergeCell ref="N51:N55"/>
    <mergeCell ref="J18:J22"/>
    <mergeCell ref="K18:K22"/>
    <mergeCell ref="L18:L22"/>
    <mergeCell ref="I58:I59"/>
    <mergeCell ref="M18:M22"/>
    <mergeCell ref="N18:N22"/>
    <mergeCell ref="H18:H20"/>
    <mergeCell ref="H24:H25"/>
    <mergeCell ref="H26:H27"/>
    <mergeCell ref="H58:H59"/>
    <mergeCell ref="H44:H45"/>
    <mergeCell ref="I44:I45"/>
    <mergeCell ref="H51:H52"/>
    <mergeCell ref="I51:I52"/>
    <mergeCell ref="F58:F59"/>
    <mergeCell ref="G58:G59"/>
    <mergeCell ref="G18:G22"/>
  </mergeCells>
  <printOptions/>
  <pageMargins left="0.984251968503937" right="0.3937007874015748" top="0.7874015748031497" bottom="0.7874015748031497" header="0.31496062992125984" footer="0.31496062992125984"/>
  <pageSetup firstPageNumber="5" useFirstPageNumber="1" horizontalDpi="600" verticalDpi="600" orientation="landscape" paperSize="9" scale="53" r:id="rId1"/>
  <headerFooter>
    <oddHeader>&amp;C&amp;"PT Astra Serif,обычный"&amp;12&amp;P</oddHeader>
  </headerFooter>
  <rowBreaks count="1" manualBreakCount="1">
    <brk id="32" max="16383" man="1"/>
  </rowBreaks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2019-03-26T04:35:43Z</dcterms:modified>
  <cp:category/>
  <cp:version/>
  <cp:contentType/>
  <cp:contentStatus/>
</cp:coreProperties>
</file>