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ция\Desktop\Общая папка\Письма\министерства транспорта и связи\2022\декабрь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P41" i="1"/>
  <c r="A40" i="1"/>
  <c r="A41" i="1"/>
  <c r="P39" i="1"/>
  <c r="A39" i="1"/>
  <c r="B38" i="1"/>
  <c r="P37" i="1"/>
  <c r="P38" i="1"/>
  <c r="A37" i="1"/>
  <c r="A38" i="1"/>
  <c r="P8" i="1"/>
  <c r="P9" i="1"/>
  <c r="P10" i="1"/>
  <c r="P11" i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7" i="1"/>
</calcChain>
</file>

<file path=xl/sharedStrings.xml><?xml version="1.0" encoding="utf-8"?>
<sst xmlns="http://schemas.openxmlformats.org/spreadsheetml/2006/main" count="368" uniqueCount="83">
  <si>
    <t>№ парковки</t>
  </si>
  <si>
    <t>Примечание</t>
  </si>
  <si>
    <t>в здании, строении или сооружении - ЗД</t>
  </si>
  <si>
    <t>платная - П</t>
  </si>
  <si>
    <t>бесплатная - Б</t>
  </si>
  <si>
    <t>мотель, кемпинг - ЗД</t>
  </si>
  <si>
    <t>частная - Ч</t>
  </si>
  <si>
    <t>муниципальная - М</t>
  </si>
  <si>
    <t>Адрес (место расположения)</t>
  </si>
  <si>
    <t>Километр автомобильной дороги/номер здания</t>
  </si>
  <si>
    <t>Вид, тип и назначение парковки</t>
  </si>
  <si>
    <t>Режим работы</t>
  </si>
  <si>
    <t>Информация об операторе парковки</t>
  </si>
  <si>
    <t>Форма собственности</t>
  </si>
  <si>
    <t>Контактные телефоны, адрес электронной почты</t>
  </si>
  <si>
    <t>охраняемая -О</t>
  </si>
  <si>
    <t>неохраняемая - НО</t>
  </si>
  <si>
    <t>ГЛОНАСС/                              GPS координаты</t>
  </si>
  <si>
    <t>Используемые сокращения:</t>
  </si>
  <si>
    <t>места для легковых автомобилей - Л</t>
  </si>
  <si>
    <t>Реквизиты собственника                      (юридич. адрес/ фактич. адрес)</t>
  </si>
  <si>
    <t>места для парковки льготных категорий граждан -МЛГ</t>
  </si>
  <si>
    <t xml:space="preserve">Информация о собственнике </t>
  </si>
  <si>
    <t>Сведения о предоставляемых льготах</t>
  </si>
  <si>
    <t>Сведения об оборудовании парковки</t>
  </si>
  <si>
    <t>Сведения о стоимости услуг,            руб.</t>
  </si>
  <si>
    <t>Наименование автомобильной дороги, идентификационный номер дороги/  наименование улицы</t>
  </si>
  <si>
    <t>места для автобусов - АВТОБ.</t>
  </si>
  <si>
    <t>места для стоянки транспортных средств, управляемых инвалидами, перевозящих инвалидов - МГН</t>
  </si>
  <si>
    <t>Вместимость, машино-мест Л/ГР./АВТОБ./МГН/МГЛ/ЭМ</t>
  </si>
  <si>
    <t>под или у искусственного сооружения (мост, эстакада) - под ИС</t>
  </si>
  <si>
    <t>места для грузовых автомобилей - ГР</t>
  </si>
  <si>
    <t>государственная, закрепленная за субъектом Российской Федерации - Г</t>
  </si>
  <si>
    <t>Условия стоянки транспортного средства (платно/бесплатно, охраняемая/   неохраняемая)</t>
  </si>
  <si>
    <t>Дата внесения в Реестр</t>
  </si>
  <si>
    <t>Дата исключения из Реестра</t>
  </si>
  <si>
    <t>места для парковки электромобилей и гибридных автомобилей, имеющих возможность зарядки от внешнего источника - ЭМ</t>
  </si>
  <si>
    <t>0+560</t>
  </si>
  <si>
    <t>0+705</t>
  </si>
  <si>
    <t>0+710</t>
  </si>
  <si>
    <t>0+715</t>
  </si>
  <si>
    <t>0+765</t>
  </si>
  <si>
    <t>0+790</t>
  </si>
  <si>
    <t>0+810</t>
  </si>
  <si>
    <t>0+840</t>
  </si>
  <si>
    <t>0+900</t>
  </si>
  <si>
    <t>0+940</t>
  </si>
  <si>
    <t>0+983</t>
  </si>
  <si>
    <t>1+010</t>
  </si>
  <si>
    <t>1+015</t>
  </si>
  <si>
    <t>1+035</t>
  </si>
  <si>
    <t>1+100</t>
  </si>
  <si>
    <t>1+530</t>
  </si>
  <si>
    <t>1+760</t>
  </si>
  <si>
    <t>1+765</t>
  </si>
  <si>
    <t>1+770</t>
  </si>
  <si>
    <t>1+780</t>
  </si>
  <si>
    <t>1+935</t>
  </si>
  <si>
    <t>1+985</t>
  </si>
  <si>
    <t>2+025</t>
  </si>
  <si>
    <t>2+065</t>
  </si>
  <si>
    <t>2+110</t>
  </si>
  <si>
    <t>2+190</t>
  </si>
  <si>
    <t>2+405</t>
  </si>
  <si>
    <t>2+525</t>
  </si>
  <si>
    <t>2+550</t>
  </si>
  <si>
    <t>2+570</t>
  </si>
  <si>
    <t>2+575</t>
  </si>
  <si>
    <t xml:space="preserve">Автомобильная дорога улица Ленина, город Североуральск,  65 490 ОП МГ 114 </t>
  </si>
  <si>
    <t>Наземная  общего пользования</t>
  </si>
  <si>
    <t>муниципальная</t>
  </si>
  <si>
    <t>Б, НО</t>
  </si>
  <si>
    <t>не имеется</t>
  </si>
  <si>
    <t>s-uralsk_kumi@mail.ru.</t>
  </si>
  <si>
    <t>0+100</t>
  </si>
  <si>
    <t>0+105</t>
  </si>
  <si>
    <t>Автомобильная дорога улица Шахтерская, город Североуральск,  65 490 ОП МГ 140</t>
  </si>
  <si>
    <t>0+355</t>
  </si>
  <si>
    <t>Автомобильная дорога улица Маяковского, город Североуральск,  65 490 ОП МГ 43</t>
  </si>
  <si>
    <t>0+150</t>
  </si>
  <si>
    <t>Автомобильная дорога улица Белинского, город Североуральск,  65 490 ОП МГ 67</t>
  </si>
  <si>
    <t>Администрация Североуральского городского округа</t>
  </si>
  <si>
    <t>Реестр парковок общего пользования, расположенных на автомобильных дорогах общего пользования местного значения Североуральского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</si>
</sst>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Liberation Serif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Liberation Serif"/>
      <family val="1"/>
      <charset val="204"/>
    </font>
    <font>
      <sz val="20"/>
      <color theme="1"/>
      <name val="Calibri"/>
      <family val="2"/>
      <charset val="204"/>
      <scheme val="minor"/>
    </font>
    <font>
      <sz val="22"/>
      <color theme="1"/>
      <name val="Liberation Serif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0"/>
      <color theme="1"/>
      <name val="Liberation Serif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28"/>
      <color theme="1"/>
      <name val="Liberation Serif"/>
      <family val="1"/>
      <charset val="204"/>
    </font>
    <font>
      <sz val="28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sz val="16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9" fontId="15" fillId="0" borderId="2" xfId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6" fillId="0" borderId="0" xfId="0" applyFont="1" applyAlignment="1"/>
    <xf numFmtId="0" fontId="1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showGridLines="0" tabSelected="1" zoomScale="70" zoomScaleNormal="70" workbookViewId="0">
      <selection activeCell="C8" sqref="C8"/>
    </sheetView>
  </sheetViews>
  <sheetFormatPr defaultRowHeight="15" x14ac:dyDescent="0.25"/>
  <cols>
    <col min="1" max="1" width="8.140625" style="1" customWidth="1"/>
    <col min="2" max="2" width="50.5703125" customWidth="1"/>
    <col min="3" max="3" width="15.85546875" customWidth="1"/>
    <col min="4" max="4" width="12.85546875" customWidth="1"/>
    <col min="5" max="5" width="25" customWidth="1"/>
    <col min="6" max="6" width="15" customWidth="1"/>
    <col min="7" max="7" width="7.28515625" customWidth="1"/>
    <col min="8" max="8" width="41.140625" customWidth="1"/>
    <col min="9" max="9" width="20.5703125" customWidth="1"/>
    <col min="10" max="10" width="29.85546875" customWidth="1"/>
    <col min="11" max="11" width="13.85546875" customWidth="1"/>
    <col min="12" max="12" width="14.7109375" customWidth="1"/>
    <col min="13" max="13" width="17.42578125" customWidth="1"/>
    <col min="14" max="14" width="16.5703125" customWidth="1"/>
    <col min="15" max="15" width="17" customWidth="1"/>
    <col min="16" max="16" width="16.28515625" customWidth="1"/>
    <col min="17" max="18" width="10.28515625" customWidth="1"/>
  </cols>
  <sheetData>
    <row r="1" spans="1:21" ht="27" customHeight="1" x14ac:dyDescent="0.55000000000000004">
      <c r="A1" s="34"/>
      <c r="B1" s="3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34"/>
      <c r="R1" s="34"/>
      <c r="S1" s="18"/>
      <c r="T1" s="18"/>
    </row>
    <row r="2" spans="1:21" s="12" customFormat="1" ht="20.25" customHeight="1" x14ac:dyDescent="0.25">
      <c r="A2" s="35" t="s">
        <v>82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1" ht="18.75" customHeight="1" x14ac:dyDescent="0.3">
      <c r="A3" s="21"/>
      <c r="B3" s="20"/>
      <c r="C3" s="20"/>
      <c r="D3" s="20"/>
      <c r="E3" s="20"/>
      <c r="F3" s="20"/>
      <c r="G3" s="20"/>
      <c r="H3" s="33"/>
      <c r="I3" s="33"/>
      <c r="J3" s="33"/>
      <c r="K3" s="20"/>
      <c r="L3" s="20"/>
      <c r="M3" s="20"/>
      <c r="N3" s="20"/>
      <c r="O3" s="20"/>
      <c r="P3" s="20"/>
      <c r="Q3" s="20"/>
      <c r="R3" s="20"/>
    </row>
    <row r="4" spans="1:21" s="11" customFormat="1" ht="33" customHeight="1" x14ac:dyDescent="0.45">
      <c r="A4" s="32" t="s">
        <v>0</v>
      </c>
      <c r="B4" s="32" t="s">
        <v>8</v>
      </c>
      <c r="C4" s="38"/>
      <c r="D4" s="38"/>
      <c r="E4" s="32" t="s">
        <v>10</v>
      </c>
      <c r="F4" s="32" t="s">
        <v>33</v>
      </c>
      <c r="G4" s="32" t="s">
        <v>11</v>
      </c>
      <c r="H4" s="32" t="s">
        <v>22</v>
      </c>
      <c r="I4" s="32"/>
      <c r="J4" s="32"/>
      <c r="K4" s="32" t="s">
        <v>12</v>
      </c>
      <c r="L4" s="32" t="s">
        <v>29</v>
      </c>
      <c r="M4" s="32" t="s">
        <v>23</v>
      </c>
      <c r="N4" s="32" t="s">
        <v>24</v>
      </c>
      <c r="O4" s="32" t="s">
        <v>25</v>
      </c>
      <c r="P4" s="32" t="s">
        <v>34</v>
      </c>
      <c r="Q4" s="32" t="s">
        <v>35</v>
      </c>
      <c r="R4" s="32" t="s">
        <v>1</v>
      </c>
      <c r="S4" s="10"/>
      <c r="T4" s="10"/>
      <c r="U4" s="10"/>
    </row>
    <row r="5" spans="1:21" s="14" customFormat="1" ht="188.25" customHeight="1" x14ac:dyDescent="0.25">
      <c r="A5" s="37"/>
      <c r="B5" s="19" t="s">
        <v>26</v>
      </c>
      <c r="C5" s="19" t="s">
        <v>9</v>
      </c>
      <c r="D5" s="22" t="s">
        <v>17</v>
      </c>
      <c r="E5" s="37"/>
      <c r="F5" s="32"/>
      <c r="G5" s="32"/>
      <c r="H5" s="23" t="s">
        <v>20</v>
      </c>
      <c r="I5" s="19" t="s">
        <v>13</v>
      </c>
      <c r="J5" s="24" t="s">
        <v>14</v>
      </c>
      <c r="K5" s="32"/>
      <c r="L5" s="32"/>
      <c r="M5" s="32"/>
      <c r="N5" s="32"/>
      <c r="O5" s="32"/>
      <c r="P5" s="32"/>
      <c r="Q5" s="32"/>
      <c r="R5" s="32"/>
      <c r="S5" s="13"/>
      <c r="T5" s="13"/>
      <c r="U5" s="13"/>
    </row>
    <row r="6" spans="1:21" s="14" customFormat="1" ht="47.25" customHeight="1" x14ac:dyDescent="0.25">
      <c r="A6" s="19">
        <v>1</v>
      </c>
      <c r="B6" s="19" t="s">
        <v>68</v>
      </c>
      <c r="C6" s="25" t="s">
        <v>37</v>
      </c>
      <c r="D6" s="31"/>
      <c r="E6" s="19" t="s">
        <v>69</v>
      </c>
      <c r="F6" s="19" t="s">
        <v>71</v>
      </c>
      <c r="G6" s="19"/>
      <c r="H6" s="23" t="s">
        <v>81</v>
      </c>
      <c r="I6" s="19" t="s">
        <v>70</v>
      </c>
      <c r="J6" s="24" t="s">
        <v>73</v>
      </c>
      <c r="K6" s="19"/>
      <c r="L6" s="19"/>
      <c r="M6" s="19" t="s">
        <v>72</v>
      </c>
      <c r="N6" s="19" t="s">
        <v>72</v>
      </c>
      <c r="O6" s="19" t="s">
        <v>72</v>
      </c>
      <c r="P6" s="29">
        <v>44197</v>
      </c>
      <c r="Q6" s="19"/>
      <c r="R6" s="19"/>
      <c r="S6" s="13"/>
      <c r="T6" s="13"/>
      <c r="U6" s="13"/>
    </row>
    <row r="7" spans="1:21" s="14" customFormat="1" ht="51.75" customHeight="1" x14ac:dyDescent="0.25">
      <c r="A7" s="19">
        <f>A6+1</f>
        <v>2</v>
      </c>
      <c r="B7" s="19" t="str">
        <f>B6</f>
        <v xml:space="preserve">Автомобильная дорога улица Ленина, город Североуральск,  65 490 ОП МГ 114 </v>
      </c>
      <c r="C7" s="25" t="s">
        <v>38</v>
      </c>
      <c r="D7" s="31"/>
      <c r="E7" s="19" t="s">
        <v>69</v>
      </c>
      <c r="F7" s="19" t="s">
        <v>71</v>
      </c>
      <c r="G7" s="19"/>
      <c r="H7" s="23" t="s">
        <v>81</v>
      </c>
      <c r="I7" s="19" t="s">
        <v>70</v>
      </c>
      <c r="J7" s="24" t="s">
        <v>73</v>
      </c>
      <c r="K7" s="19"/>
      <c r="L7" s="19"/>
      <c r="M7" s="19" t="s">
        <v>72</v>
      </c>
      <c r="N7" s="19" t="s">
        <v>72</v>
      </c>
      <c r="O7" s="19" t="s">
        <v>72</v>
      </c>
      <c r="P7" s="29">
        <f>P6</f>
        <v>44197</v>
      </c>
      <c r="Q7" s="19"/>
      <c r="R7" s="19"/>
      <c r="S7" s="13"/>
      <c r="T7" s="13"/>
      <c r="U7" s="13"/>
    </row>
    <row r="8" spans="1:21" s="14" customFormat="1" ht="54" customHeight="1" x14ac:dyDescent="0.25">
      <c r="A8" s="19">
        <f t="shared" ref="A8:A41" si="0">A7+1</f>
        <v>3</v>
      </c>
      <c r="B8" s="19" t="str">
        <f t="shared" ref="B8:B36" si="1">B7</f>
        <v xml:space="preserve">Автомобильная дорога улица Ленина, город Североуральск,  65 490 ОП МГ 114 </v>
      </c>
      <c r="C8" s="25" t="s">
        <v>39</v>
      </c>
      <c r="D8" s="31"/>
      <c r="E8" s="19" t="s">
        <v>69</v>
      </c>
      <c r="F8" s="19" t="s">
        <v>71</v>
      </c>
      <c r="G8" s="19"/>
      <c r="H8" s="23" t="s">
        <v>81</v>
      </c>
      <c r="I8" s="19" t="s">
        <v>70</v>
      </c>
      <c r="J8" s="24" t="s">
        <v>73</v>
      </c>
      <c r="K8" s="19"/>
      <c r="L8" s="19"/>
      <c r="M8" s="19" t="s">
        <v>72</v>
      </c>
      <c r="N8" s="19" t="s">
        <v>72</v>
      </c>
      <c r="O8" s="19" t="s">
        <v>72</v>
      </c>
      <c r="P8" s="29">
        <f t="shared" ref="P8:P36" si="2">P7</f>
        <v>44197</v>
      </c>
      <c r="Q8" s="19"/>
      <c r="R8" s="19"/>
      <c r="S8" s="13"/>
      <c r="T8" s="13"/>
      <c r="U8" s="13"/>
    </row>
    <row r="9" spans="1:21" s="14" customFormat="1" ht="44.25" customHeight="1" x14ac:dyDescent="0.25">
      <c r="A9" s="19">
        <f t="shared" si="0"/>
        <v>4</v>
      </c>
      <c r="B9" s="19" t="str">
        <f t="shared" si="1"/>
        <v xml:space="preserve">Автомобильная дорога улица Ленина, город Североуральск,  65 490 ОП МГ 114 </v>
      </c>
      <c r="C9" s="25" t="s">
        <v>40</v>
      </c>
      <c r="D9" s="31"/>
      <c r="E9" s="19" t="s">
        <v>69</v>
      </c>
      <c r="F9" s="19" t="s">
        <v>71</v>
      </c>
      <c r="G9" s="19"/>
      <c r="H9" s="23" t="s">
        <v>81</v>
      </c>
      <c r="I9" s="19" t="s">
        <v>70</v>
      </c>
      <c r="J9" s="24" t="s">
        <v>73</v>
      </c>
      <c r="K9" s="19"/>
      <c r="L9" s="19"/>
      <c r="M9" s="19" t="s">
        <v>72</v>
      </c>
      <c r="N9" s="19" t="s">
        <v>72</v>
      </c>
      <c r="O9" s="19" t="s">
        <v>72</v>
      </c>
      <c r="P9" s="29">
        <f t="shared" si="2"/>
        <v>44197</v>
      </c>
      <c r="Q9" s="19"/>
      <c r="R9" s="19"/>
      <c r="S9" s="13"/>
      <c r="T9" s="13"/>
      <c r="U9" s="13"/>
    </row>
    <row r="10" spans="1:21" s="14" customFormat="1" ht="46.5" customHeight="1" x14ac:dyDescent="0.25">
      <c r="A10" s="19">
        <f t="shared" si="0"/>
        <v>5</v>
      </c>
      <c r="B10" s="19" t="str">
        <f t="shared" si="1"/>
        <v xml:space="preserve">Автомобильная дорога улица Ленина, город Североуральск,  65 490 ОП МГ 114 </v>
      </c>
      <c r="C10" s="25" t="s">
        <v>41</v>
      </c>
      <c r="D10" s="31"/>
      <c r="E10" s="19" t="s">
        <v>69</v>
      </c>
      <c r="F10" s="19" t="s">
        <v>71</v>
      </c>
      <c r="G10" s="19"/>
      <c r="H10" s="23" t="s">
        <v>81</v>
      </c>
      <c r="I10" s="19" t="s">
        <v>70</v>
      </c>
      <c r="J10" s="24" t="s">
        <v>73</v>
      </c>
      <c r="K10" s="19"/>
      <c r="L10" s="19"/>
      <c r="M10" s="19" t="s">
        <v>72</v>
      </c>
      <c r="N10" s="19" t="s">
        <v>72</v>
      </c>
      <c r="O10" s="19" t="s">
        <v>72</v>
      </c>
      <c r="P10" s="29">
        <f t="shared" si="2"/>
        <v>44197</v>
      </c>
      <c r="Q10" s="19"/>
      <c r="R10" s="19"/>
      <c r="S10" s="13"/>
      <c r="T10" s="13"/>
      <c r="U10" s="13"/>
    </row>
    <row r="11" spans="1:21" s="14" customFormat="1" ht="63.75" customHeight="1" x14ac:dyDescent="0.25">
      <c r="A11" s="19">
        <f t="shared" si="0"/>
        <v>6</v>
      </c>
      <c r="B11" s="19" t="str">
        <f t="shared" si="1"/>
        <v xml:space="preserve">Автомобильная дорога улица Ленина, город Североуральск,  65 490 ОП МГ 114 </v>
      </c>
      <c r="C11" s="25" t="s">
        <v>42</v>
      </c>
      <c r="D11" s="31"/>
      <c r="E11" s="19" t="s">
        <v>69</v>
      </c>
      <c r="F11" s="19" t="s">
        <v>71</v>
      </c>
      <c r="G11" s="19"/>
      <c r="H11" s="23" t="s">
        <v>81</v>
      </c>
      <c r="I11" s="19" t="s">
        <v>70</v>
      </c>
      <c r="J11" s="24" t="s">
        <v>73</v>
      </c>
      <c r="K11" s="19"/>
      <c r="L11" s="19"/>
      <c r="M11" s="19" t="s">
        <v>72</v>
      </c>
      <c r="N11" s="19" t="s">
        <v>72</v>
      </c>
      <c r="O11" s="19" t="s">
        <v>72</v>
      </c>
      <c r="P11" s="29">
        <f t="shared" si="2"/>
        <v>44197</v>
      </c>
      <c r="Q11" s="19"/>
      <c r="R11" s="19"/>
      <c r="S11" s="13"/>
      <c r="T11" s="13"/>
      <c r="U11" s="13"/>
    </row>
    <row r="12" spans="1:21" s="14" customFormat="1" ht="63.75" customHeight="1" x14ac:dyDescent="0.25">
      <c r="A12" s="19">
        <f t="shared" si="0"/>
        <v>7</v>
      </c>
      <c r="B12" s="19" t="str">
        <f t="shared" si="1"/>
        <v xml:space="preserve">Автомобильная дорога улица Ленина, город Североуральск,  65 490 ОП МГ 114 </v>
      </c>
      <c r="C12" s="25" t="s">
        <v>43</v>
      </c>
      <c r="D12" s="31"/>
      <c r="E12" s="19" t="s">
        <v>69</v>
      </c>
      <c r="F12" s="19" t="s">
        <v>71</v>
      </c>
      <c r="G12" s="19"/>
      <c r="H12" s="23" t="s">
        <v>81</v>
      </c>
      <c r="I12" s="19" t="s">
        <v>70</v>
      </c>
      <c r="J12" s="24" t="s">
        <v>73</v>
      </c>
      <c r="K12" s="19"/>
      <c r="L12" s="19"/>
      <c r="M12" s="19" t="s">
        <v>72</v>
      </c>
      <c r="N12" s="19" t="s">
        <v>72</v>
      </c>
      <c r="O12" s="19" t="s">
        <v>72</v>
      </c>
      <c r="P12" s="29">
        <f t="shared" si="2"/>
        <v>44197</v>
      </c>
      <c r="Q12" s="19"/>
      <c r="R12" s="19"/>
      <c r="S12" s="13"/>
      <c r="T12" s="13"/>
      <c r="U12" s="13"/>
    </row>
    <row r="13" spans="1:21" s="14" customFormat="1" ht="52.5" customHeight="1" x14ac:dyDescent="0.25">
      <c r="A13" s="19">
        <f t="shared" si="0"/>
        <v>8</v>
      </c>
      <c r="B13" s="19" t="str">
        <f t="shared" si="1"/>
        <v xml:space="preserve">Автомобильная дорога улица Ленина, город Североуральск,  65 490 ОП МГ 114 </v>
      </c>
      <c r="C13" s="25" t="s">
        <v>44</v>
      </c>
      <c r="D13" s="31"/>
      <c r="E13" s="19" t="s">
        <v>69</v>
      </c>
      <c r="F13" s="19" t="s">
        <v>71</v>
      </c>
      <c r="G13" s="19"/>
      <c r="H13" s="23" t="s">
        <v>81</v>
      </c>
      <c r="I13" s="19" t="s">
        <v>70</v>
      </c>
      <c r="J13" s="24" t="s">
        <v>73</v>
      </c>
      <c r="K13" s="19"/>
      <c r="L13" s="19"/>
      <c r="M13" s="19" t="s">
        <v>72</v>
      </c>
      <c r="N13" s="19" t="s">
        <v>72</v>
      </c>
      <c r="O13" s="19" t="s">
        <v>72</v>
      </c>
      <c r="P13" s="29">
        <f t="shared" si="2"/>
        <v>44197</v>
      </c>
      <c r="Q13" s="19"/>
      <c r="R13" s="19"/>
      <c r="S13" s="13"/>
      <c r="T13" s="13"/>
      <c r="U13" s="13"/>
    </row>
    <row r="14" spans="1:21" s="14" customFormat="1" ht="54.75" customHeight="1" x14ac:dyDescent="0.25">
      <c r="A14" s="19">
        <f t="shared" si="0"/>
        <v>9</v>
      </c>
      <c r="B14" s="19" t="str">
        <f t="shared" si="1"/>
        <v xml:space="preserve">Автомобильная дорога улица Ленина, город Североуральск,  65 490 ОП МГ 114 </v>
      </c>
      <c r="C14" s="25" t="s">
        <v>45</v>
      </c>
      <c r="D14" s="31"/>
      <c r="E14" s="19" t="s">
        <v>69</v>
      </c>
      <c r="F14" s="19" t="s">
        <v>71</v>
      </c>
      <c r="G14" s="19"/>
      <c r="H14" s="23" t="s">
        <v>81</v>
      </c>
      <c r="I14" s="19" t="s">
        <v>70</v>
      </c>
      <c r="J14" s="24" t="s">
        <v>73</v>
      </c>
      <c r="K14" s="19"/>
      <c r="L14" s="19"/>
      <c r="M14" s="19" t="s">
        <v>72</v>
      </c>
      <c r="N14" s="19" t="s">
        <v>72</v>
      </c>
      <c r="O14" s="19" t="s">
        <v>72</v>
      </c>
      <c r="P14" s="29">
        <f t="shared" si="2"/>
        <v>44197</v>
      </c>
      <c r="Q14" s="19"/>
      <c r="R14" s="19"/>
      <c r="S14" s="13"/>
      <c r="T14" s="13"/>
      <c r="U14" s="13"/>
    </row>
    <row r="15" spans="1:21" s="14" customFormat="1" ht="54.75" customHeight="1" x14ac:dyDescent="0.25">
      <c r="A15" s="19">
        <f t="shared" si="0"/>
        <v>10</v>
      </c>
      <c r="B15" s="19" t="str">
        <f t="shared" si="1"/>
        <v xml:space="preserve">Автомобильная дорога улица Ленина, город Североуральск,  65 490 ОП МГ 114 </v>
      </c>
      <c r="C15" s="25" t="s">
        <v>46</v>
      </c>
      <c r="D15" s="31"/>
      <c r="E15" s="19" t="s">
        <v>69</v>
      </c>
      <c r="F15" s="19" t="s">
        <v>71</v>
      </c>
      <c r="G15" s="19"/>
      <c r="H15" s="23" t="s">
        <v>81</v>
      </c>
      <c r="I15" s="19" t="s">
        <v>70</v>
      </c>
      <c r="J15" s="24" t="s">
        <v>73</v>
      </c>
      <c r="K15" s="19"/>
      <c r="L15" s="19"/>
      <c r="M15" s="19" t="s">
        <v>72</v>
      </c>
      <c r="N15" s="19" t="s">
        <v>72</v>
      </c>
      <c r="O15" s="19" t="s">
        <v>72</v>
      </c>
      <c r="P15" s="29">
        <f t="shared" si="2"/>
        <v>44197</v>
      </c>
      <c r="Q15" s="19"/>
      <c r="R15" s="19"/>
      <c r="S15" s="13"/>
      <c r="T15" s="13"/>
      <c r="U15" s="13"/>
    </row>
    <row r="16" spans="1:21" s="14" customFormat="1" ht="60" customHeight="1" x14ac:dyDescent="0.25">
      <c r="A16" s="19">
        <f t="shared" si="0"/>
        <v>11</v>
      </c>
      <c r="B16" s="19" t="str">
        <f t="shared" si="1"/>
        <v xml:space="preserve">Автомобильная дорога улица Ленина, город Североуральск,  65 490 ОП МГ 114 </v>
      </c>
      <c r="C16" s="25" t="s">
        <v>47</v>
      </c>
      <c r="D16" s="31"/>
      <c r="E16" s="19" t="s">
        <v>69</v>
      </c>
      <c r="F16" s="19" t="s">
        <v>71</v>
      </c>
      <c r="G16" s="19"/>
      <c r="H16" s="23" t="s">
        <v>81</v>
      </c>
      <c r="I16" s="19" t="s">
        <v>70</v>
      </c>
      <c r="J16" s="24" t="s">
        <v>73</v>
      </c>
      <c r="K16" s="19"/>
      <c r="L16" s="19"/>
      <c r="M16" s="19" t="s">
        <v>72</v>
      </c>
      <c r="N16" s="19" t="s">
        <v>72</v>
      </c>
      <c r="O16" s="19" t="s">
        <v>72</v>
      </c>
      <c r="P16" s="29">
        <f t="shared" si="2"/>
        <v>44197</v>
      </c>
      <c r="Q16" s="19"/>
      <c r="R16" s="19"/>
      <c r="S16" s="13"/>
      <c r="T16" s="13"/>
      <c r="U16" s="13"/>
    </row>
    <row r="17" spans="1:23" s="14" customFormat="1" ht="56.25" customHeight="1" x14ac:dyDescent="0.25">
      <c r="A17" s="19">
        <f t="shared" si="0"/>
        <v>12</v>
      </c>
      <c r="B17" s="19" t="str">
        <f t="shared" si="1"/>
        <v xml:space="preserve">Автомобильная дорога улица Ленина, город Североуральск,  65 490 ОП МГ 114 </v>
      </c>
      <c r="C17" s="25" t="s">
        <v>48</v>
      </c>
      <c r="D17" s="31"/>
      <c r="E17" s="19" t="s">
        <v>69</v>
      </c>
      <c r="F17" s="19" t="s">
        <v>71</v>
      </c>
      <c r="G17" s="19"/>
      <c r="H17" s="23" t="s">
        <v>81</v>
      </c>
      <c r="I17" s="19" t="s">
        <v>70</v>
      </c>
      <c r="J17" s="24" t="s">
        <v>73</v>
      </c>
      <c r="K17" s="19"/>
      <c r="L17" s="19"/>
      <c r="M17" s="19" t="s">
        <v>72</v>
      </c>
      <c r="N17" s="19" t="s">
        <v>72</v>
      </c>
      <c r="O17" s="19" t="s">
        <v>72</v>
      </c>
      <c r="P17" s="29">
        <f t="shared" si="2"/>
        <v>44197</v>
      </c>
      <c r="Q17" s="19"/>
      <c r="R17" s="19"/>
      <c r="S17" s="13"/>
      <c r="T17" s="13"/>
      <c r="U17" s="13"/>
    </row>
    <row r="18" spans="1:23" s="2" customFormat="1" ht="56.25" x14ac:dyDescent="0.35">
      <c r="A18" s="19">
        <f t="shared" si="0"/>
        <v>13</v>
      </c>
      <c r="B18" s="19" t="str">
        <f t="shared" si="1"/>
        <v xml:space="preserve">Автомобильная дорога улица Ленина, город Североуральск,  65 490 ОП МГ 114 </v>
      </c>
      <c r="C18" s="25" t="s">
        <v>49</v>
      </c>
      <c r="D18" s="26"/>
      <c r="E18" s="19" t="s">
        <v>69</v>
      </c>
      <c r="F18" s="19" t="s">
        <v>71</v>
      </c>
      <c r="G18" s="19"/>
      <c r="H18" s="23" t="s">
        <v>81</v>
      </c>
      <c r="I18" s="19" t="s">
        <v>70</v>
      </c>
      <c r="J18" s="24" t="s">
        <v>73</v>
      </c>
      <c r="K18" s="25"/>
      <c r="L18" s="25"/>
      <c r="M18" s="19" t="s">
        <v>72</v>
      </c>
      <c r="N18" s="19" t="s">
        <v>72</v>
      </c>
      <c r="O18" s="19" t="s">
        <v>72</v>
      </c>
      <c r="P18" s="29">
        <f t="shared" si="2"/>
        <v>44197</v>
      </c>
      <c r="Q18" s="25"/>
      <c r="R18" s="25"/>
      <c r="S18" s="8"/>
      <c r="T18" s="6"/>
      <c r="U18" s="6"/>
      <c r="V18" s="7"/>
      <c r="W18" s="5"/>
    </row>
    <row r="19" spans="1:23" s="2" customFormat="1" ht="56.25" x14ac:dyDescent="0.35">
      <c r="A19" s="19">
        <f t="shared" si="0"/>
        <v>14</v>
      </c>
      <c r="B19" s="19" t="str">
        <f t="shared" si="1"/>
        <v xml:space="preserve">Автомобильная дорога улица Ленина, город Североуральск,  65 490 ОП МГ 114 </v>
      </c>
      <c r="C19" s="25" t="s">
        <v>50</v>
      </c>
      <c r="D19" s="26"/>
      <c r="E19" s="19" t="s">
        <v>69</v>
      </c>
      <c r="F19" s="19" t="s">
        <v>71</v>
      </c>
      <c r="G19" s="19"/>
      <c r="H19" s="23" t="s">
        <v>81</v>
      </c>
      <c r="I19" s="19" t="s">
        <v>70</v>
      </c>
      <c r="J19" s="24" t="s">
        <v>73</v>
      </c>
      <c r="K19" s="25"/>
      <c r="L19" s="25"/>
      <c r="M19" s="19" t="s">
        <v>72</v>
      </c>
      <c r="N19" s="19" t="s">
        <v>72</v>
      </c>
      <c r="O19" s="19" t="s">
        <v>72</v>
      </c>
      <c r="P19" s="29">
        <f t="shared" si="2"/>
        <v>44197</v>
      </c>
      <c r="Q19" s="25"/>
      <c r="R19" s="25"/>
      <c r="S19" s="8"/>
      <c r="T19" s="6"/>
      <c r="U19" s="6"/>
      <c r="V19" s="7"/>
      <c r="W19" s="5"/>
    </row>
    <row r="20" spans="1:23" s="2" customFormat="1" ht="56.25" x14ac:dyDescent="0.35">
      <c r="A20" s="19">
        <f t="shared" si="0"/>
        <v>15</v>
      </c>
      <c r="B20" s="19" t="str">
        <f t="shared" si="1"/>
        <v xml:space="preserve">Автомобильная дорога улица Ленина, город Североуральск,  65 490 ОП МГ 114 </v>
      </c>
      <c r="C20" s="25" t="s">
        <v>51</v>
      </c>
      <c r="D20" s="26"/>
      <c r="E20" s="19" t="s">
        <v>69</v>
      </c>
      <c r="F20" s="19" t="s">
        <v>71</v>
      </c>
      <c r="G20" s="19"/>
      <c r="H20" s="23" t="s">
        <v>81</v>
      </c>
      <c r="I20" s="19" t="s">
        <v>70</v>
      </c>
      <c r="J20" s="24" t="s">
        <v>73</v>
      </c>
      <c r="K20" s="25"/>
      <c r="L20" s="25"/>
      <c r="M20" s="19" t="s">
        <v>72</v>
      </c>
      <c r="N20" s="19" t="s">
        <v>72</v>
      </c>
      <c r="O20" s="19" t="s">
        <v>72</v>
      </c>
      <c r="P20" s="29">
        <f t="shared" si="2"/>
        <v>44197</v>
      </c>
      <c r="Q20" s="25"/>
      <c r="R20" s="25"/>
      <c r="S20" s="8"/>
      <c r="T20" s="6"/>
      <c r="U20" s="6"/>
      <c r="V20" s="7"/>
      <c r="W20" s="5"/>
    </row>
    <row r="21" spans="1:23" s="2" customFormat="1" ht="56.25" x14ac:dyDescent="0.35">
      <c r="A21" s="19">
        <f t="shared" si="0"/>
        <v>16</v>
      </c>
      <c r="B21" s="19" t="str">
        <f t="shared" si="1"/>
        <v xml:space="preserve">Автомобильная дорога улица Ленина, город Североуральск,  65 490 ОП МГ 114 </v>
      </c>
      <c r="C21" s="25" t="s">
        <v>52</v>
      </c>
      <c r="D21" s="26"/>
      <c r="E21" s="19" t="s">
        <v>69</v>
      </c>
      <c r="F21" s="19" t="s">
        <v>71</v>
      </c>
      <c r="G21" s="19"/>
      <c r="H21" s="23" t="s">
        <v>81</v>
      </c>
      <c r="I21" s="19" t="s">
        <v>70</v>
      </c>
      <c r="J21" s="24" t="s">
        <v>73</v>
      </c>
      <c r="K21" s="25"/>
      <c r="L21" s="25"/>
      <c r="M21" s="19" t="s">
        <v>72</v>
      </c>
      <c r="N21" s="19" t="s">
        <v>72</v>
      </c>
      <c r="O21" s="19" t="s">
        <v>72</v>
      </c>
      <c r="P21" s="29">
        <f t="shared" si="2"/>
        <v>44197</v>
      </c>
      <c r="Q21" s="25"/>
      <c r="R21" s="25"/>
      <c r="S21" s="8"/>
      <c r="T21" s="6"/>
      <c r="U21" s="6"/>
      <c r="V21" s="7"/>
      <c r="W21" s="5"/>
    </row>
    <row r="22" spans="1:23" s="2" customFormat="1" ht="56.25" x14ac:dyDescent="0.35">
      <c r="A22" s="19">
        <f t="shared" si="0"/>
        <v>17</v>
      </c>
      <c r="B22" s="19" t="str">
        <f t="shared" si="1"/>
        <v xml:space="preserve">Автомобильная дорога улица Ленина, город Североуральск,  65 490 ОП МГ 114 </v>
      </c>
      <c r="C22" s="30" t="s">
        <v>53</v>
      </c>
      <c r="D22" s="26"/>
      <c r="E22" s="19" t="s">
        <v>69</v>
      </c>
      <c r="F22" s="19" t="s">
        <v>71</v>
      </c>
      <c r="G22" s="19"/>
      <c r="H22" s="23" t="s">
        <v>81</v>
      </c>
      <c r="I22" s="19" t="s">
        <v>70</v>
      </c>
      <c r="J22" s="24" t="s">
        <v>73</v>
      </c>
      <c r="K22" s="25"/>
      <c r="L22" s="25"/>
      <c r="M22" s="19" t="s">
        <v>72</v>
      </c>
      <c r="N22" s="19" t="s">
        <v>72</v>
      </c>
      <c r="O22" s="19" t="s">
        <v>72</v>
      </c>
      <c r="P22" s="29">
        <f t="shared" si="2"/>
        <v>44197</v>
      </c>
      <c r="Q22" s="25"/>
      <c r="R22" s="25"/>
      <c r="S22" s="8"/>
      <c r="T22" s="6"/>
      <c r="U22" s="6"/>
      <c r="V22" s="7"/>
      <c r="W22" s="5"/>
    </row>
    <row r="23" spans="1:23" s="2" customFormat="1" ht="56.25" x14ac:dyDescent="0.35">
      <c r="A23" s="19">
        <f t="shared" si="0"/>
        <v>18</v>
      </c>
      <c r="B23" s="19" t="str">
        <f t="shared" si="1"/>
        <v xml:space="preserve">Автомобильная дорога улица Ленина, город Североуральск,  65 490 ОП МГ 114 </v>
      </c>
      <c r="C23" s="25" t="s">
        <v>54</v>
      </c>
      <c r="D23" s="26"/>
      <c r="E23" s="19" t="s">
        <v>69</v>
      </c>
      <c r="F23" s="19" t="s">
        <v>71</v>
      </c>
      <c r="G23" s="19"/>
      <c r="H23" s="23" t="s">
        <v>81</v>
      </c>
      <c r="I23" s="19" t="s">
        <v>70</v>
      </c>
      <c r="J23" s="24" t="s">
        <v>73</v>
      </c>
      <c r="K23" s="25"/>
      <c r="L23" s="25"/>
      <c r="M23" s="19" t="s">
        <v>72</v>
      </c>
      <c r="N23" s="19" t="s">
        <v>72</v>
      </c>
      <c r="O23" s="19" t="s">
        <v>72</v>
      </c>
      <c r="P23" s="29">
        <f t="shared" si="2"/>
        <v>44197</v>
      </c>
      <c r="Q23" s="25"/>
      <c r="R23" s="25"/>
      <c r="S23" s="8"/>
      <c r="T23" s="6"/>
      <c r="U23" s="6"/>
      <c r="V23" s="7"/>
      <c r="W23" s="5"/>
    </row>
    <row r="24" spans="1:23" s="2" customFormat="1" ht="56.25" x14ac:dyDescent="0.35">
      <c r="A24" s="19">
        <f t="shared" si="0"/>
        <v>19</v>
      </c>
      <c r="B24" s="19" t="str">
        <f t="shared" si="1"/>
        <v xml:space="preserve">Автомобильная дорога улица Ленина, город Североуральск,  65 490 ОП МГ 114 </v>
      </c>
      <c r="C24" s="25" t="s">
        <v>55</v>
      </c>
      <c r="D24" s="26"/>
      <c r="E24" s="19" t="s">
        <v>69</v>
      </c>
      <c r="F24" s="19" t="s">
        <v>71</v>
      </c>
      <c r="G24" s="19"/>
      <c r="H24" s="23" t="s">
        <v>81</v>
      </c>
      <c r="I24" s="19" t="s">
        <v>70</v>
      </c>
      <c r="J24" s="24" t="s">
        <v>73</v>
      </c>
      <c r="K24" s="25"/>
      <c r="L24" s="25"/>
      <c r="M24" s="19" t="s">
        <v>72</v>
      </c>
      <c r="N24" s="19" t="s">
        <v>72</v>
      </c>
      <c r="O24" s="19" t="s">
        <v>72</v>
      </c>
      <c r="P24" s="29">
        <f t="shared" si="2"/>
        <v>44197</v>
      </c>
      <c r="Q24" s="25"/>
      <c r="R24" s="25"/>
      <c r="S24" s="8"/>
      <c r="T24" s="6"/>
      <c r="U24" s="6"/>
      <c r="V24" s="7"/>
      <c r="W24" s="5"/>
    </row>
    <row r="25" spans="1:23" s="2" customFormat="1" ht="56.25" x14ac:dyDescent="0.35">
      <c r="A25" s="19">
        <f t="shared" si="0"/>
        <v>20</v>
      </c>
      <c r="B25" s="19" t="str">
        <f t="shared" si="1"/>
        <v xml:space="preserve">Автомобильная дорога улица Ленина, город Североуральск,  65 490 ОП МГ 114 </v>
      </c>
      <c r="C25" s="25" t="s">
        <v>56</v>
      </c>
      <c r="D25" s="26"/>
      <c r="E25" s="19" t="s">
        <v>69</v>
      </c>
      <c r="F25" s="19" t="s">
        <v>71</v>
      </c>
      <c r="G25" s="19"/>
      <c r="H25" s="23" t="s">
        <v>81</v>
      </c>
      <c r="I25" s="19" t="s">
        <v>70</v>
      </c>
      <c r="J25" s="24" t="s">
        <v>73</v>
      </c>
      <c r="K25" s="25"/>
      <c r="L25" s="25"/>
      <c r="M25" s="19" t="s">
        <v>72</v>
      </c>
      <c r="N25" s="19" t="s">
        <v>72</v>
      </c>
      <c r="O25" s="19" t="s">
        <v>72</v>
      </c>
      <c r="P25" s="29">
        <f t="shared" si="2"/>
        <v>44197</v>
      </c>
      <c r="Q25" s="25"/>
      <c r="R25" s="25"/>
      <c r="S25" s="8"/>
      <c r="T25" s="6"/>
      <c r="U25" s="6"/>
      <c r="V25" s="7"/>
      <c r="W25" s="5"/>
    </row>
    <row r="26" spans="1:23" s="2" customFormat="1" ht="56.25" x14ac:dyDescent="0.35">
      <c r="A26" s="19">
        <f t="shared" si="0"/>
        <v>21</v>
      </c>
      <c r="B26" s="19" t="str">
        <f t="shared" si="1"/>
        <v xml:space="preserve">Автомобильная дорога улица Ленина, город Североуральск,  65 490 ОП МГ 114 </v>
      </c>
      <c r="C26" s="25" t="s">
        <v>57</v>
      </c>
      <c r="D26" s="26"/>
      <c r="E26" s="19" t="s">
        <v>69</v>
      </c>
      <c r="F26" s="19" t="s">
        <v>71</v>
      </c>
      <c r="G26" s="19"/>
      <c r="H26" s="23" t="s">
        <v>81</v>
      </c>
      <c r="I26" s="19" t="s">
        <v>70</v>
      </c>
      <c r="J26" s="24" t="s">
        <v>73</v>
      </c>
      <c r="K26" s="25"/>
      <c r="L26" s="25"/>
      <c r="M26" s="19" t="s">
        <v>72</v>
      </c>
      <c r="N26" s="19" t="s">
        <v>72</v>
      </c>
      <c r="O26" s="19" t="s">
        <v>72</v>
      </c>
      <c r="P26" s="29">
        <f t="shared" si="2"/>
        <v>44197</v>
      </c>
      <c r="Q26" s="25"/>
      <c r="R26" s="25"/>
      <c r="S26" s="8"/>
      <c r="T26" s="6"/>
      <c r="U26" s="6"/>
      <c r="V26" s="7"/>
      <c r="W26" s="5"/>
    </row>
    <row r="27" spans="1:23" s="2" customFormat="1" ht="56.25" x14ac:dyDescent="0.35">
      <c r="A27" s="19">
        <f t="shared" si="0"/>
        <v>22</v>
      </c>
      <c r="B27" s="19" t="str">
        <f t="shared" si="1"/>
        <v xml:space="preserve">Автомобильная дорога улица Ленина, город Североуральск,  65 490 ОП МГ 114 </v>
      </c>
      <c r="C27" s="25" t="s">
        <v>58</v>
      </c>
      <c r="D27" s="26"/>
      <c r="E27" s="19" t="s">
        <v>69</v>
      </c>
      <c r="F27" s="19" t="s">
        <v>71</v>
      </c>
      <c r="G27" s="19"/>
      <c r="H27" s="23" t="s">
        <v>81</v>
      </c>
      <c r="I27" s="19" t="s">
        <v>70</v>
      </c>
      <c r="J27" s="24" t="s">
        <v>73</v>
      </c>
      <c r="K27" s="25"/>
      <c r="L27" s="25"/>
      <c r="M27" s="19" t="s">
        <v>72</v>
      </c>
      <c r="N27" s="19" t="s">
        <v>72</v>
      </c>
      <c r="O27" s="19" t="s">
        <v>72</v>
      </c>
      <c r="P27" s="29">
        <f t="shared" si="2"/>
        <v>44197</v>
      </c>
      <c r="Q27" s="25"/>
      <c r="R27" s="25"/>
      <c r="S27" s="8"/>
      <c r="T27" s="6"/>
      <c r="U27" s="6"/>
      <c r="V27" s="7"/>
      <c r="W27" s="5"/>
    </row>
    <row r="28" spans="1:23" s="2" customFormat="1" ht="56.25" x14ac:dyDescent="0.35">
      <c r="A28" s="19">
        <f t="shared" si="0"/>
        <v>23</v>
      </c>
      <c r="B28" s="19" t="str">
        <f t="shared" si="1"/>
        <v xml:space="preserve">Автомобильная дорога улица Ленина, город Североуральск,  65 490 ОП МГ 114 </v>
      </c>
      <c r="C28" s="25" t="s">
        <v>59</v>
      </c>
      <c r="D28" s="26"/>
      <c r="E28" s="19" t="s">
        <v>69</v>
      </c>
      <c r="F28" s="19" t="s">
        <v>71</v>
      </c>
      <c r="G28" s="19"/>
      <c r="H28" s="23" t="s">
        <v>81</v>
      </c>
      <c r="I28" s="19" t="s">
        <v>70</v>
      </c>
      <c r="J28" s="24" t="s">
        <v>73</v>
      </c>
      <c r="K28" s="25"/>
      <c r="L28" s="25"/>
      <c r="M28" s="19" t="s">
        <v>72</v>
      </c>
      <c r="N28" s="19" t="s">
        <v>72</v>
      </c>
      <c r="O28" s="19" t="s">
        <v>72</v>
      </c>
      <c r="P28" s="29">
        <f t="shared" si="2"/>
        <v>44197</v>
      </c>
      <c r="Q28" s="25"/>
      <c r="R28" s="25"/>
      <c r="S28" s="8"/>
      <c r="T28" s="6"/>
      <c r="U28" s="6"/>
      <c r="V28" s="7"/>
      <c r="W28" s="5"/>
    </row>
    <row r="29" spans="1:23" s="2" customFormat="1" ht="56.25" x14ac:dyDescent="0.35">
      <c r="A29" s="19">
        <f t="shared" si="0"/>
        <v>24</v>
      </c>
      <c r="B29" s="19" t="str">
        <f t="shared" si="1"/>
        <v xml:space="preserve">Автомобильная дорога улица Ленина, город Североуральск,  65 490 ОП МГ 114 </v>
      </c>
      <c r="C29" s="25" t="s">
        <v>60</v>
      </c>
      <c r="D29" s="26"/>
      <c r="E29" s="19" t="s">
        <v>69</v>
      </c>
      <c r="F29" s="19" t="s">
        <v>71</v>
      </c>
      <c r="G29" s="19"/>
      <c r="H29" s="23" t="s">
        <v>81</v>
      </c>
      <c r="I29" s="19" t="s">
        <v>70</v>
      </c>
      <c r="J29" s="24" t="s">
        <v>73</v>
      </c>
      <c r="K29" s="25"/>
      <c r="L29" s="25"/>
      <c r="M29" s="19" t="s">
        <v>72</v>
      </c>
      <c r="N29" s="19" t="s">
        <v>72</v>
      </c>
      <c r="O29" s="19" t="s">
        <v>72</v>
      </c>
      <c r="P29" s="29">
        <f t="shared" si="2"/>
        <v>44197</v>
      </c>
      <c r="Q29" s="25"/>
      <c r="R29" s="25"/>
      <c r="S29" s="8"/>
      <c r="T29" s="6"/>
      <c r="U29" s="6"/>
      <c r="V29" s="7"/>
      <c r="W29" s="5"/>
    </row>
    <row r="30" spans="1:23" s="2" customFormat="1" ht="56.25" x14ac:dyDescent="0.35">
      <c r="A30" s="19">
        <f t="shared" si="0"/>
        <v>25</v>
      </c>
      <c r="B30" s="19" t="str">
        <f t="shared" si="1"/>
        <v xml:space="preserve">Автомобильная дорога улица Ленина, город Североуральск,  65 490 ОП МГ 114 </v>
      </c>
      <c r="C30" s="25" t="s">
        <v>61</v>
      </c>
      <c r="D30" s="26"/>
      <c r="E30" s="19" t="s">
        <v>69</v>
      </c>
      <c r="F30" s="19" t="s">
        <v>71</v>
      </c>
      <c r="G30" s="19"/>
      <c r="H30" s="23" t="s">
        <v>81</v>
      </c>
      <c r="I30" s="19" t="s">
        <v>70</v>
      </c>
      <c r="J30" s="24" t="s">
        <v>73</v>
      </c>
      <c r="K30" s="25"/>
      <c r="L30" s="25"/>
      <c r="M30" s="19" t="s">
        <v>72</v>
      </c>
      <c r="N30" s="19" t="s">
        <v>72</v>
      </c>
      <c r="O30" s="19" t="s">
        <v>72</v>
      </c>
      <c r="P30" s="29">
        <f t="shared" si="2"/>
        <v>44197</v>
      </c>
      <c r="Q30" s="25"/>
      <c r="R30" s="25"/>
      <c r="S30" s="8"/>
      <c r="T30" s="6"/>
      <c r="U30" s="6"/>
      <c r="V30" s="7"/>
      <c r="W30" s="5"/>
    </row>
    <row r="31" spans="1:23" s="2" customFormat="1" ht="56.25" x14ac:dyDescent="0.35">
      <c r="A31" s="19">
        <f t="shared" si="0"/>
        <v>26</v>
      </c>
      <c r="B31" s="19" t="str">
        <f t="shared" si="1"/>
        <v xml:space="preserve">Автомобильная дорога улица Ленина, город Североуральск,  65 490 ОП МГ 114 </v>
      </c>
      <c r="C31" s="25" t="s">
        <v>62</v>
      </c>
      <c r="D31" s="26"/>
      <c r="E31" s="19" t="s">
        <v>69</v>
      </c>
      <c r="F31" s="19" t="s">
        <v>71</v>
      </c>
      <c r="G31" s="19"/>
      <c r="H31" s="23" t="s">
        <v>81</v>
      </c>
      <c r="I31" s="19" t="s">
        <v>70</v>
      </c>
      <c r="J31" s="24" t="s">
        <v>73</v>
      </c>
      <c r="K31" s="25"/>
      <c r="L31" s="25"/>
      <c r="M31" s="19" t="s">
        <v>72</v>
      </c>
      <c r="N31" s="19" t="s">
        <v>72</v>
      </c>
      <c r="O31" s="19" t="s">
        <v>72</v>
      </c>
      <c r="P31" s="29">
        <f t="shared" si="2"/>
        <v>44197</v>
      </c>
      <c r="Q31" s="25"/>
      <c r="R31" s="25"/>
      <c r="S31" s="8"/>
      <c r="T31" s="6"/>
      <c r="U31" s="6"/>
      <c r="V31" s="7"/>
      <c r="W31" s="5"/>
    </row>
    <row r="32" spans="1:23" s="2" customFormat="1" ht="56.25" x14ac:dyDescent="0.35">
      <c r="A32" s="19">
        <f t="shared" si="0"/>
        <v>27</v>
      </c>
      <c r="B32" s="19" t="str">
        <f t="shared" si="1"/>
        <v xml:space="preserve">Автомобильная дорога улица Ленина, город Североуральск,  65 490 ОП МГ 114 </v>
      </c>
      <c r="C32" s="25" t="s">
        <v>63</v>
      </c>
      <c r="D32" s="26"/>
      <c r="E32" s="19" t="s">
        <v>69</v>
      </c>
      <c r="F32" s="19" t="s">
        <v>71</v>
      </c>
      <c r="G32" s="19"/>
      <c r="H32" s="23" t="s">
        <v>81</v>
      </c>
      <c r="I32" s="19" t="s">
        <v>70</v>
      </c>
      <c r="J32" s="24" t="s">
        <v>73</v>
      </c>
      <c r="K32" s="25"/>
      <c r="L32" s="25"/>
      <c r="M32" s="19" t="s">
        <v>72</v>
      </c>
      <c r="N32" s="19" t="s">
        <v>72</v>
      </c>
      <c r="O32" s="19" t="s">
        <v>72</v>
      </c>
      <c r="P32" s="29">
        <f t="shared" si="2"/>
        <v>44197</v>
      </c>
      <c r="Q32" s="25"/>
      <c r="R32" s="25"/>
      <c r="S32" s="8"/>
      <c r="T32" s="6"/>
      <c r="U32" s="6"/>
      <c r="V32" s="7"/>
      <c r="W32" s="5"/>
    </row>
    <row r="33" spans="1:23" s="2" customFormat="1" ht="56.25" x14ac:dyDescent="0.35">
      <c r="A33" s="19">
        <f t="shared" si="0"/>
        <v>28</v>
      </c>
      <c r="B33" s="19" t="str">
        <f t="shared" si="1"/>
        <v xml:space="preserve">Автомобильная дорога улица Ленина, город Североуральск,  65 490 ОП МГ 114 </v>
      </c>
      <c r="C33" s="25" t="s">
        <v>64</v>
      </c>
      <c r="D33" s="26"/>
      <c r="E33" s="19" t="s">
        <v>69</v>
      </c>
      <c r="F33" s="19" t="s">
        <v>71</v>
      </c>
      <c r="G33" s="19"/>
      <c r="H33" s="23" t="s">
        <v>81</v>
      </c>
      <c r="I33" s="19" t="s">
        <v>70</v>
      </c>
      <c r="J33" s="24" t="s">
        <v>73</v>
      </c>
      <c r="K33" s="25"/>
      <c r="L33" s="25"/>
      <c r="M33" s="19" t="s">
        <v>72</v>
      </c>
      <c r="N33" s="19" t="s">
        <v>72</v>
      </c>
      <c r="O33" s="19" t="s">
        <v>72</v>
      </c>
      <c r="P33" s="29">
        <f t="shared" si="2"/>
        <v>44197</v>
      </c>
      <c r="Q33" s="25"/>
      <c r="R33" s="25"/>
      <c r="S33" s="8"/>
      <c r="T33" s="6"/>
      <c r="U33" s="6"/>
      <c r="V33" s="7"/>
      <c r="W33" s="5"/>
    </row>
    <row r="34" spans="1:23" s="2" customFormat="1" ht="56.25" x14ac:dyDescent="0.35">
      <c r="A34" s="19">
        <f t="shared" si="0"/>
        <v>29</v>
      </c>
      <c r="B34" s="19" t="str">
        <f t="shared" si="1"/>
        <v xml:space="preserve">Автомобильная дорога улица Ленина, город Североуральск,  65 490 ОП МГ 114 </v>
      </c>
      <c r="C34" s="25" t="s">
        <v>65</v>
      </c>
      <c r="D34" s="26"/>
      <c r="E34" s="19" t="s">
        <v>69</v>
      </c>
      <c r="F34" s="19" t="s">
        <v>71</v>
      </c>
      <c r="G34" s="19"/>
      <c r="H34" s="23" t="s">
        <v>81</v>
      </c>
      <c r="I34" s="19" t="s">
        <v>70</v>
      </c>
      <c r="J34" s="24" t="s">
        <v>73</v>
      </c>
      <c r="K34" s="25"/>
      <c r="L34" s="25"/>
      <c r="M34" s="19" t="s">
        <v>72</v>
      </c>
      <c r="N34" s="19" t="s">
        <v>72</v>
      </c>
      <c r="O34" s="19" t="s">
        <v>72</v>
      </c>
      <c r="P34" s="29">
        <f t="shared" si="2"/>
        <v>44197</v>
      </c>
      <c r="Q34" s="25"/>
      <c r="R34" s="25"/>
      <c r="S34" s="8"/>
      <c r="T34" s="6"/>
      <c r="U34" s="6"/>
      <c r="V34" s="7"/>
      <c r="W34" s="5"/>
    </row>
    <row r="35" spans="1:23" s="2" customFormat="1" ht="56.25" x14ac:dyDescent="0.35">
      <c r="A35" s="19">
        <f t="shared" si="0"/>
        <v>30</v>
      </c>
      <c r="B35" s="19" t="str">
        <f t="shared" si="1"/>
        <v xml:space="preserve">Автомобильная дорога улица Ленина, город Североуральск,  65 490 ОП МГ 114 </v>
      </c>
      <c r="C35" s="25" t="s">
        <v>66</v>
      </c>
      <c r="D35" s="26"/>
      <c r="E35" s="19" t="s">
        <v>69</v>
      </c>
      <c r="F35" s="19" t="s">
        <v>71</v>
      </c>
      <c r="G35" s="19"/>
      <c r="H35" s="23" t="s">
        <v>81</v>
      </c>
      <c r="I35" s="19" t="s">
        <v>70</v>
      </c>
      <c r="J35" s="24" t="s">
        <v>73</v>
      </c>
      <c r="K35" s="25"/>
      <c r="L35" s="25"/>
      <c r="M35" s="19" t="s">
        <v>72</v>
      </c>
      <c r="N35" s="19" t="s">
        <v>72</v>
      </c>
      <c r="O35" s="19" t="s">
        <v>72</v>
      </c>
      <c r="P35" s="29">
        <f t="shared" si="2"/>
        <v>44197</v>
      </c>
      <c r="Q35" s="25"/>
      <c r="R35" s="25"/>
      <c r="S35" s="8"/>
      <c r="T35" s="6"/>
      <c r="U35" s="6"/>
      <c r="V35" s="7"/>
      <c r="W35" s="5"/>
    </row>
    <row r="36" spans="1:23" s="2" customFormat="1" ht="56.25" x14ac:dyDescent="0.35">
      <c r="A36" s="19">
        <f t="shared" si="0"/>
        <v>31</v>
      </c>
      <c r="B36" s="19" t="str">
        <f t="shared" si="1"/>
        <v xml:space="preserve">Автомобильная дорога улица Ленина, город Североуральск,  65 490 ОП МГ 114 </v>
      </c>
      <c r="C36" s="25" t="s">
        <v>67</v>
      </c>
      <c r="D36" s="26"/>
      <c r="E36" s="19" t="s">
        <v>69</v>
      </c>
      <c r="F36" s="19" t="s">
        <v>71</v>
      </c>
      <c r="G36" s="19"/>
      <c r="H36" s="23" t="s">
        <v>81</v>
      </c>
      <c r="I36" s="19" t="s">
        <v>70</v>
      </c>
      <c r="J36" s="24" t="s">
        <v>73</v>
      </c>
      <c r="K36" s="25"/>
      <c r="L36" s="25"/>
      <c r="M36" s="19" t="s">
        <v>72</v>
      </c>
      <c r="N36" s="19" t="s">
        <v>72</v>
      </c>
      <c r="O36" s="19" t="s">
        <v>72</v>
      </c>
      <c r="P36" s="29">
        <f t="shared" si="2"/>
        <v>44197</v>
      </c>
      <c r="Q36" s="25"/>
      <c r="R36" s="25"/>
      <c r="S36" s="8"/>
      <c r="T36" s="6"/>
      <c r="U36" s="6"/>
      <c r="V36" s="7"/>
      <c r="W36" s="5"/>
    </row>
    <row r="37" spans="1:23" s="2" customFormat="1" ht="40.5" customHeight="1" x14ac:dyDescent="0.35">
      <c r="A37" s="19">
        <f t="shared" si="0"/>
        <v>32</v>
      </c>
      <c r="B37" s="19" t="s">
        <v>76</v>
      </c>
      <c r="C37" s="25" t="s">
        <v>74</v>
      </c>
      <c r="D37" s="26"/>
      <c r="E37" s="19" t="s">
        <v>69</v>
      </c>
      <c r="F37" s="19" t="s">
        <v>71</v>
      </c>
      <c r="G37" s="25"/>
      <c r="H37" s="23" t="s">
        <v>81</v>
      </c>
      <c r="I37" s="19" t="s">
        <v>70</v>
      </c>
      <c r="J37" s="24" t="s">
        <v>73</v>
      </c>
      <c r="K37" s="25"/>
      <c r="L37" s="25"/>
      <c r="M37" s="19" t="s">
        <v>72</v>
      </c>
      <c r="N37" s="19" t="s">
        <v>72</v>
      </c>
      <c r="O37" s="19" t="s">
        <v>72</v>
      </c>
      <c r="P37" s="29">
        <f t="shared" ref="P37:P38" si="3">P36</f>
        <v>44197</v>
      </c>
      <c r="Q37" s="25"/>
      <c r="R37" s="25"/>
      <c r="S37" s="8"/>
      <c r="T37" s="6"/>
      <c r="U37" s="6"/>
      <c r="V37" s="7"/>
      <c r="W37" s="5"/>
    </row>
    <row r="38" spans="1:23" s="2" customFormat="1" ht="45.75" customHeight="1" x14ac:dyDescent="0.35">
      <c r="A38" s="19">
        <f t="shared" si="0"/>
        <v>33</v>
      </c>
      <c r="B38" s="19" t="str">
        <f>B37</f>
        <v>Автомобильная дорога улица Шахтерская, город Североуральск,  65 490 ОП МГ 140</v>
      </c>
      <c r="C38" s="25" t="s">
        <v>75</v>
      </c>
      <c r="D38" s="26"/>
      <c r="E38" s="19" t="s">
        <v>69</v>
      </c>
      <c r="F38" s="19" t="s">
        <v>71</v>
      </c>
      <c r="G38" s="25"/>
      <c r="H38" s="23" t="s">
        <v>81</v>
      </c>
      <c r="I38" s="19" t="s">
        <v>70</v>
      </c>
      <c r="J38" s="24" t="s">
        <v>73</v>
      </c>
      <c r="K38" s="25"/>
      <c r="L38" s="25"/>
      <c r="M38" s="19" t="s">
        <v>72</v>
      </c>
      <c r="N38" s="19" t="s">
        <v>72</v>
      </c>
      <c r="O38" s="19" t="s">
        <v>72</v>
      </c>
      <c r="P38" s="29">
        <f t="shared" si="3"/>
        <v>44197</v>
      </c>
      <c r="Q38" s="25"/>
      <c r="R38" s="25"/>
      <c r="S38" s="8"/>
      <c r="T38" s="6"/>
      <c r="U38" s="6"/>
      <c r="V38" s="7"/>
      <c r="W38" s="5"/>
    </row>
    <row r="39" spans="1:23" s="2" customFormat="1" ht="56.25" x14ac:dyDescent="0.35">
      <c r="A39" s="19">
        <f t="shared" si="0"/>
        <v>34</v>
      </c>
      <c r="B39" s="19" t="s">
        <v>78</v>
      </c>
      <c r="C39" s="25" t="s">
        <v>77</v>
      </c>
      <c r="D39" s="26"/>
      <c r="E39" s="19" t="s">
        <v>69</v>
      </c>
      <c r="F39" s="19" t="s">
        <v>71</v>
      </c>
      <c r="G39" s="25"/>
      <c r="H39" s="23" t="s">
        <v>81</v>
      </c>
      <c r="I39" s="19" t="s">
        <v>70</v>
      </c>
      <c r="J39" s="24" t="s">
        <v>73</v>
      </c>
      <c r="K39" s="25"/>
      <c r="L39" s="25"/>
      <c r="M39" s="19" t="s">
        <v>72</v>
      </c>
      <c r="N39" s="19" t="s">
        <v>72</v>
      </c>
      <c r="O39" s="19" t="s">
        <v>72</v>
      </c>
      <c r="P39" s="29">
        <f t="shared" ref="P39" si="4">P38</f>
        <v>44197</v>
      </c>
      <c r="Q39" s="25"/>
      <c r="R39" s="25"/>
      <c r="S39" s="8"/>
      <c r="T39" s="6"/>
      <c r="U39" s="6"/>
      <c r="V39" s="7"/>
      <c r="W39" s="5"/>
    </row>
    <row r="40" spans="1:23" s="2" customFormat="1" ht="56.25" x14ac:dyDescent="0.35">
      <c r="A40" s="19">
        <f t="shared" si="0"/>
        <v>35</v>
      </c>
      <c r="B40" s="19" t="s">
        <v>80</v>
      </c>
      <c r="C40" s="25" t="s">
        <v>74</v>
      </c>
      <c r="D40" s="26"/>
      <c r="E40" s="19" t="s">
        <v>69</v>
      </c>
      <c r="F40" s="19" t="s">
        <v>71</v>
      </c>
      <c r="G40" s="25"/>
      <c r="H40" s="23" t="s">
        <v>81</v>
      </c>
      <c r="I40" s="19" t="s">
        <v>70</v>
      </c>
      <c r="J40" s="19" t="s">
        <v>73</v>
      </c>
      <c r="K40" s="25"/>
      <c r="L40" s="25"/>
      <c r="M40" s="19" t="s">
        <v>72</v>
      </c>
      <c r="N40" s="19" t="s">
        <v>72</v>
      </c>
      <c r="O40" s="19" t="s">
        <v>72</v>
      </c>
      <c r="P40" s="29">
        <f t="shared" ref="P40:P41" si="5">P39</f>
        <v>44197</v>
      </c>
      <c r="Q40" s="25"/>
      <c r="R40" s="25"/>
      <c r="S40" s="8"/>
      <c r="T40" s="6"/>
      <c r="U40" s="6"/>
      <c r="V40" s="7"/>
      <c r="W40" s="5"/>
    </row>
    <row r="41" spans="1:23" ht="60" customHeight="1" x14ac:dyDescent="0.35">
      <c r="A41" s="19">
        <f t="shared" si="0"/>
        <v>36</v>
      </c>
      <c r="B41" s="19" t="s">
        <v>80</v>
      </c>
      <c r="C41" s="25" t="s">
        <v>79</v>
      </c>
      <c r="D41" s="26"/>
      <c r="E41" s="19" t="s">
        <v>69</v>
      </c>
      <c r="F41" s="19" t="s">
        <v>71</v>
      </c>
      <c r="G41" s="25"/>
      <c r="H41" s="19" t="s">
        <v>81</v>
      </c>
      <c r="I41" s="19" t="s">
        <v>70</v>
      </c>
      <c r="J41" s="19" t="s">
        <v>73</v>
      </c>
      <c r="K41" s="25"/>
      <c r="L41" s="25"/>
      <c r="M41" s="19" t="s">
        <v>72</v>
      </c>
      <c r="N41" s="19" t="s">
        <v>72</v>
      </c>
      <c r="O41" s="19" t="s">
        <v>72</v>
      </c>
      <c r="P41" s="29">
        <f t="shared" si="5"/>
        <v>44197</v>
      </c>
      <c r="Q41" s="26"/>
      <c r="R41" s="26"/>
      <c r="S41" s="8"/>
      <c r="T41" s="6"/>
      <c r="U41" s="6"/>
      <c r="V41" s="7"/>
      <c r="W41" s="5"/>
    </row>
    <row r="42" spans="1:23" s="15" customFormat="1" ht="25.5" customHeight="1" x14ac:dyDescent="0.4">
      <c r="A42" s="27" t="s">
        <v>18</v>
      </c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6"/>
      <c r="T42" s="16"/>
      <c r="U42" s="16"/>
    </row>
    <row r="43" spans="1:23" s="9" customFormat="1" ht="25.5" customHeight="1" x14ac:dyDescent="0.4">
      <c r="A43" s="20" t="s">
        <v>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8"/>
      <c r="T43" s="8"/>
      <c r="U43" s="8"/>
    </row>
    <row r="44" spans="1:23" s="9" customFormat="1" ht="25.5" customHeight="1" x14ac:dyDescent="0.4">
      <c r="A44" s="20" t="s">
        <v>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8"/>
      <c r="T44" s="8"/>
      <c r="U44" s="8"/>
    </row>
    <row r="45" spans="1:23" s="9" customFormat="1" ht="25.5" customHeight="1" x14ac:dyDescent="0.4">
      <c r="A45" s="20" t="s">
        <v>15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8"/>
      <c r="T45" s="8"/>
      <c r="U45" s="8"/>
    </row>
    <row r="46" spans="1:23" s="9" customFormat="1" ht="25.5" customHeight="1" x14ac:dyDescent="0.4">
      <c r="A46" s="20" t="s">
        <v>16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8"/>
      <c r="T46" s="8"/>
      <c r="U46" s="8"/>
    </row>
    <row r="47" spans="1:23" s="9" customFormat="1" ht="25.5" customHeight="1" x14ac:dyDescent="0.4">
      <c r="A47" s="20" t="s">
        <v>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8"/>
      <c r="T47" s="8"/>
      <c r="U47" s="8"/>
    </row>
    <row r="48" spans="1:23" s="9" customFormat="1" ht="25.5" customHeight="1" x14ac:dyDescent="0.4">
      <c r="A48" s="20" t="s">
        <v>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8"/>
      <c r="T48" s="8"/>
      <c r="U48" s="8"/>
    </row>
    <row r="49" spans="1:21" s="9" customFormat="1" ht="25.5" customHeight="1" x14ac:dyDescent="0.4">
      <c r="A49" s="20" t="s">
        <v>32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8"/>
      <c r="T49" s="8"/>
      <c r="U49" s="8"/>
    </row>
    <row r="50" spans="1:21" s="9" customFormat="1" ht="25.5" customHeight="1" x14ac:dyDescent="0.4">
      <c r="A50" s="20" t="s">
        <v>30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8"/>
      <c r="T50" s="8"/>
      <c r="U50" s="8"/>
    </row>
    <row r="51" spans="1:21" s="9" customFormat="1" ht="25.5" customHeight="1" x14ac:dyDescent="0.4">
      <c r="A51" s="20" t="s">
        <v>30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8"/>
      <c r="T51" s="8"/>
      <c r="U51" s="8"/>
    </row>
    <row r="52" spans="1:21" s="9" customFormat="1" ht="25.5" customHeight="1" x14ac:dyDescent="0.4">
      <c r="A52" s="20" t="s">
        <v>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8"/>
      <c r="T52" s="8"/>
      <c r="U52" s="8"/>
    </row>
    <row r="53" spans="1:21" s="9" customFormat="1" ht="25.5" customHeight="1" x14ac:dyDescent="0.4">
      <c r="A53" s="20" t="s">
        <v>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8"/>
      <c r="T53" s="8"/>
      <c r="U53" s="8"/>
    </row>
    <row r="54" spans="1:21" s="9" customFormat="1" ht="25.5" customHeight="1" x14ac:dyDescent="0.4">
      <c r="A54" s="20" t="s">
        <v>19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8"/>
      <c r="T54" s="8"/>
      <c r="U54" s="8"/>
    </row>
    <row r="55" spans="1:21" s="9" customFormat="1" ht="25.5" customHeight="1" x14ac:dyDescent="0.4">
      <c r="A55" s="20" t="s">
        <v>31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8"/>
      <c r="T55" s="8"/>
      <c r="U55" s="8"/>
    </row>
    <row r="56" spans="1:21" s="9" customFormat="1" ht="25.5" customHeight="1" x14ac:dyDescent="0.4">
      <c r="A56" s="20" t="s">
        <v>27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8"/>
      <c r="T56" s="8"/>
      <c r="U56" s="8"/>
    </row>
    <row r="57" spans="1:21" s="9" customFormat="1" ht="25.5" customHeight="1" x14ac:dyDescent="0.4">
      <c r="A57" s="20" t="s">
        <v>28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8"/>
      <c r="T57" s="8"/>
      <c r="U57" s="8"/>
    </row>
    <row r="58" spans="1:21" s="9" customFormat="1" ht="25.5" customHeight="1" x14ac:dyDescent="0.4">
      <c r="A58" s="20" t="s">
        <v>21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8"/>
      <c r="T58" s="8"/>
      <c r="U58" s="8"/>
    </row>
    <row r="59" spans="1:21" s="9" customFormat="1" ht="25.5" customHeight="1" x14ac:dyDescent="0.4">
      <c r="A59" s="20" t="s">
        <v>36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8"/>
      <c r="T59" s="8"/>
      <c r="U59" s="8"/>
    </row>
    <row r="60" spans="1:21" s="9" customFormat="1" ht="25.5" customHeight="1" x14ac:dyDescent="0.4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8"/>
      <c r="T60" s="8"/>
      <c r="U60" s="8"/>
    </row>
    <row r="61" spans="1:21" s="9" customFormat="1" ht="25.5" customHeight="1" x14ac:dyDescent="0.4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8"/>
      <c r="T61" s="8"/>
      <c r="U61" s="8"/>
    </row>
    <row r="62" spans="1:21" s="9" customFormat="1" ht="25.5" customHeight="1" x14ac:dyDescent="0.4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8"/>
      <c r="T62" s="8"/>
      <c r="U62" s="8"/>
    </row>
    <row r="63" spans="1:21" s="9" customFormat="1" ht="25.5" customHeight="1" x14ac:dyDescent="0.4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8"/>
      <c r="T63" s="8"/>
      <c r="U63" s="8"/>
    </row>
    <row r="64" spans="1:21" s="9" customFormat="1" ht="25.5" customHeight="1" x14ac:dyDescent="0.4">
      <c r="B64" s="8"/>
      <c r="C64" s="8"/>
      <c r="D64" s="8"/>
      <c r="E64" s="8"/>
      <c r="F64" s="8"/>
      <c r="G64" s="8"/>
      <c r="H64" s="8"/>
      <c r="I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3" s="36" customFormat="1" ht="25.5" customHeight="1" x14ac:dyDescent="0.35"/>
    <row r="66" spans="1:23" s="9" customFormat="1" ht="25.5" customHeight="1" x14ac:dyDescent="0.4">
      <c r="A66" s="8"/>
      <c r="B66" s="8"/>
      <c r="C66" s="8"/>
      <c r="D66" s="8"/>
      <c r="E66" s="8"/>
      <c r="I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3" s="9" customFormat="1" ht="25.5" customHeight="1" x14ac:dyDescent="0.4">
      <c r="A67" s="8"/>
      <c r="B67" s="8"/>
      <c r="C67" s="8"/>
      <c r="D67" s="8"/>
      <c r="E67" s="8"/>
      <c r="F67" s="8"/>
      <c r="G67" s="8"/>
      <c r="H67" s="8"/>
      <c r="I67" s="8"/>
      <c r="L67" s="8"/>
    </row>
    <row r="68" spans="1:23" s="9" customFormat="1" ht="25.5" customHeight="1" x14ac:dyDescent="0.4">
      <c r="A68" s="8"/>
      <c r="B68" s="8"/>
      <c r="C68" s="8"/>
      <c r="D68" s="8"/>
      <c r="E68" s="8"/>
      <c r="F68" s="8"/>
      <c r="G68" s="8"/>
      <c r="H68" s="8"/>
      <c r="I68" s="8"/>
      <c r="L68" s="8"/>
    </row>
    <row r="69" spans="1:23" s="9" customFormat="1" ht="25.5" customHeight="1" x14ac:dyDescent="0.4">
      <c r="A69" s="8"/>
      <c r="B69" s="8"/>
      <c r="C69" s="8"/>
      <c r="D69" s="8"/>
      <c r="E69" s="8"/>
      <c r="F69" s="8"/>
      <c r="G69" s="8"/>
      <c r="H69" s="8"/>
      <c r="I69" s="8"/>
      <c r="L69" s="8"/>
    </row>
    <row r="70" spans="1:23" s="9" customFormat="1" ht="25.5" customHeight="1" x14ac:dyDescent="0.4">
      <c r="A70" s="8"/>
      <c r="B70" s="8"/>
      <c r="C70" s="8"/>
      <c r="D70" s="8"/>
      <c r="E70" s="8"/>
      <c r="F70" s="8"/>
      <c r="G70" s="8"/>
      <c r="H70" s="8"/>
      <c r="I70" s="8"/>
      <c r="L70" s="8"/>
    </row>
    <row r="71" spans="1:23" s="9" customFormat="1" ht="25.5" customHeight="1" x14ac:dyDescent="0.4">
      <c r="A71" s="8"/>
      <c r="B71" s="8"/>
      <c r="C71" s="8"/>
      <c r="D71" s="8"/>
      <c r="E71" s="8"/>
      <c r="F71" s="8"/>
      <c r="G71" s="8"/>
      <c r="H71" s="8"/>
      <c r="I71" s="8"/>
      <c r="L71" s="8"/>
    </row>
    <row r="72" spans="1:23" s="9" customFormat="1" ht="25.5" customHeight="1" x14ac:dyDescent="0.4">
      <c r="A72" s="8"/>
      <c r="B72" s="8"/>
      <c r="C72" s="8"/>
      <c r="D72" s="8"/>
      <c r="E72" s="8"/>
      <c r="F72" s="8"/>
      <c r="G72" s="8"/>
      <c r="H72" s="8"/>
      <c r="I72" s="8"/>
      <c r="L72" s="8"/>
    </row>
    <row r="73" spans="1:23" s="9" customFormat="1" ht="25.5" customHeight="1" x14ac:dyDescent="0.4">
      <c r="A73" s="8"/>
      <c r="B73" s="8"/>
      <c r="C73" s="8"/>
      <c r="D73" s="8"/>
      <c r="E73" s="8"/>
      <c r="F73" s="8"/>
      <c r="G73" s="8"/>
      <c r="H73" s="8"/>
      <c r="I73" s="8"/>
      <c r="L73" s="8"/>
    </row>
    <row r="74" spans="1:23" ht="25.5" customHeight="1" x14ac:dyDescent="0.45">
      <c r="D74" s="17"/>
      <c r="E74" s="17"/>
      <c r="F74" s="17"/>
      <c r="G74" s="17"/>
      <c r="H74" s="17"/>
      <c r="I74" s="17"/>
      <c r="J74" s="11"/>
      <c r="K74" s="7"/>
      <c r="L74" s="6"/>
      <c r="W74" s="5"/>
    </row>
    <row r="75" spans="1:23" ht="25.5" customHeight="1" x14ac:dyDescent="0.45">
      <c r="D75" s="17"/>
      <c r="E75" s="17"/>
      <c r="F75" s="17"/>
      <c r="G75" s="17"/>
      <c r="H75" s="17"/>
      <c r="I75" s="17"/>
      <c r="J75" s="11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</sheetData>
  <mergeCells count="19">
    <mergeCell ref="A65:XFD65"/>
    <mergeCell ref="P4:P5"/>
    <mergeCell ref="Q4:Q5"/>
    <mergeCell ref="R4:R5"/>
    <mergeCell ref="N4:N5"/>
    <mergeCell ref="H4:J4"/>
    <mergeCell ref="K4:K5"/>
    <mergeCell ref="L4:L5"/>
    <mergeCell ref="M4:M5"/>
    <mergeCell ref="O4:O5"/>
    <mergeCell ref="A4:A5"/>
    <mergeCell ref="E4:E5"/>
    <mergeCell ref="B4:D4"/>
    <mergeCell ref="F4:F5"/>
    <mergeCell ref="G4:G5"/>
    <mergeCell ref="H3:J3"/>
    <mergeCell ref="Q1:R1"/>
    <mergeCell ref="A1:B1"/>
    <mergeCell ref="A2:R2"/>
  </mergeCells>
  <pageMargins left="0" right="0" top="0.35433070866141736" bottom="0.35433070866141736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Администрация</cp:lastModifiedBy>
  <cp:lastPrinted>2022-12-05T12:42:14Z</cp:lastPrinted>
  <dcterms:created xsi:type="dcterms:W3CDTF">2019-08-06T04:12:34Z</dcterms:created>
  <dcterms:modified xsi:type="dcterms:W3CDTF">2022-12-05T12:48:24Z</dcterms:modified>
</cp:coreProperties>
</file>