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<sst xmlns="http://schemas.openxmlformats.org/spreadsheetml/2006/main" count="132" uniqueCount="49">
  <si>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</si>
  <si>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</si>
  <si>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</si>
  <si>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</si>
  <si>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</si>
  <si>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</si>
  <si>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</si>
  <si>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</si>
  <si>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</si>
  <si>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</si>
  <si>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</si>
  <si>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</si>
  <si>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</si>
  <si>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</si>
  <si>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</si>
  <si>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</si>
  <si>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</si>
  <si>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</si>
  <si>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</si>
  <si>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</si>
  <si>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</si>
  <si>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</si>
  <si>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</si>
  <si>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</si>
  <si>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</si>
  <si>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</si>
  <si>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</si>
  <si>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</si>
  <si>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</si>
  <si>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</si>
  <si>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</si>
  <si>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</si>
  <si>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</si>
  <si>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</si>
  <si>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</si>
  <si>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</si>
  <si>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</si>
  <si>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</si>
  <si>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</si>
  <si>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</si>
  <si>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</si>
  <si>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</si>
  <si>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</si>
  <si>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</si>
  <si>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</si>
  <si>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</si>
  <si>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</si>
  <si>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</si>
  <si>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№ 3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</si>
</sst>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26"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1">
      <selection activeCell="C5" sqref="C5:K5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38" t="s">
        <v>48</v>
      </c>
      <c r="I1" s="38"/>
      <c r="J1" s="38"/>
      <c r="K1" s="38"/>
      <c r="L1" s="38"/>
    </row>
    <row r="2" spans="1:12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84.75" customHeight="1">
      <c r="A5" s="40" t="s">
        <v>0</v>
      </c>
      <c r="B5" s="40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50"/>
      <c r="L5" s="40" t="s">
        <v>12</v>
      </c>
    </row>
    <row r="6" spans="1:12" ht="18" customHeight="1">
      <c r="A6" s="40"/>
      <c r="B6" s="40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0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662856.34281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96613.39536</v>
      </c>
      <c r="H8" s="12">
        <f t="shared" si="1"/>
        <v>62108</v>
      </c>
      <c r="I8" s="12">
        <f t="shared" si="1"/>
        <v>71504.5</v>
      </c>
      <c r="J8" s="12">
        <f>SUM(J9:J10)</f>
        <v>87550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492692.69318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75865.19333</v>
      </c>
      <c r="H9" s="15">
        <f t="shared" si="3"/>
        <v>62108</v>
      </c>
      <c r="I9" s="15">
        <f t="shared" si="3"/>
        <v>71504.5</v>
      </c>
      <c r="J9" s="15">
        <f>SUM(J15+J12)</f>
        <v>87550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170163.64963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20748.20203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204094.6667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2500</v>
      </c>
      <c r="J11" s="12">
        <f>SUM(J12:J13)</f>
        <v>5000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33931.01707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2500</v>
      </c>
      <c r="J12" s="15">
        <f t="shared" si="6"/>
        <v>5000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458761.67611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69811.40526</v>
      </c>
      <c r="H14" s="17">
        <f t="shared" si="7"/>
        <v>62108</v>
      </c>
      <c r="I14" s="17">
        <f t="shared" si="7"/>
        <v>69004.5</v>
      </c>
      <c r="J14" s="12">
        <f>SUM(J15:J16)</f>
        <v>82550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458761.67611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69811.40526</v>
      </c>
      <c r="H15" s="15">
        <f t="shared" si="8"/>
        <v>62108</v>
      </c>
      <c r="I15" s="15">
        <f t="shared" si="8"/>
        <v>69004.5</v>
      </c>
      <c r="J15" s="15">
        <f t="shared" si="8"/>
        <v>82550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30">
      <c r="A18" s="6">
        <f t="shared" si="4"/>
        <v>11</v>
      </c>
      <c r="B18" s="8" t="s">
        <v>23</v>
      </c>
      <c r="C18" s="12">
        <f>SUM(D18:K18)</f>
        <v>56417.958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10798.957999999999</v>
      </c>
      <c r="H18" s="12">
        <f t="shared" si="9"/>
        <v>7049</v>
      </c>
      <c r="I18" s="12">
        <f t="shared" si="9"/>
        <v>7450</v>
      </c>
      <c r="J18" s="12">
        <f>SUM(J19:J20)</f>
        <v>7650</v>
      </c>
      <c r="K18" s="12">
        <f>SUM(K19:K20)</f>
        <v>6950</v>
      </c>
      <c r="L18" s="4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56417.958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10798.957999999999</v>
      </c>
      <c r="H19" s="15">
        <f t="shared" si="10"/>
        <v>7049</v>
      </c>
      <c r="I19" s="15">
        <f t="shared" si="10"/>
        <v>7450</v>
      </c>
      <c r="J19" s="15">
        <f>SUM(J23+J35)</f>
        <v>7650</v>
      </c>
      <c r="K19" s="15">
        <f>SUM(K23+K35)</f>
        <v>6950</v>
      </c>
      <c r="L19" s="42"/>
    </row>
    <row r="20" spans="1:12" ht="15">
      <c r="A20" s="6">
        <f t="shared" si="4"/>
        <v>13</v>
      </c>
      <c r="B20" s="8" t="s">
        <v>6</v>
      </c>
      <c r="C20" s="15">
        <f>SUM(D20:K20)</f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43"/>
    </row>
    <row r="21" spans="1:12" ht="15">
      <c r="A21" s="6">
        <f t="shared" si="4"/>
        <v>14</v>
      </c>
      <c r="B21" s="35" t="s">
        <v>9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4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4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43"/>
    </row>
    <row r="25" spans="1:12" ht="15">
      <c r="A25" s="6">
        <f t="shared" si="4"/>
        <v>18</v>
      </c>
      <c r="B25" s="35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4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43"/>
    </row>
    <row r="29" spans="1:12" ht="15">
      <c r="A29" s="6">
        <f t="shared" si="4"/>
        <v>22</v>
      </c>
      <c r="B29" s="35" t="s">
        <v>11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4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3"/>
    </row>
    <row r="33" spans="1:12" ht="15">
      <c r="A33" s="6">
        <f t="shared" si="4"/>
        <v>26</v>
      </c>
      <c r="B33" s="35" t="s">
        <v>20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30">
      <c r="A34" s="6">
        <f t="shared" si="4"/>
        <v>27</v>
      </c>
      <c r="B34" s="8" t="s">
        <v>21</v>
      </c>
      <c r="C34" s="12">
        <f>SUM(D34:K34)</f>
        <v>56417.958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10798.957999999999</v>
      </c>
      <c r="H34" s="12">
        <f t="shared" si="15"/>
        <v>7049</v>
      </c>
      <c r="I34" s="12">
        <f t="shared" si="15"/>
        <v>7450</v>
      </c>
      <c r="J34" s="12">
        <f>SUM(J35:J36)</f>
        <v>7650</v>
      </c>
      <c r="K34" s="12">
        <f>SUM(K35:K36)</f>
        <v>6950</v>
      </c>
      <c r="L34" s="4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56417.958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10798.957999999999</v>
      </c>
      <c r="H35" s="15">
        <f t="shared" si="16"/>
        <v>7049</v>
      </c>
      <c r="I35" s="15">
        <f t="shared" si="16"/>
        <v>7450</v>
      </c>
      <c r="J35" s="15">
        <f t="shared" si="16"/>
        <v>7650</v>
      </c>
      <c r="K35" s="15">
        <f t="shared" si="16"/>
        <v>6950</v>
      </c>
      <c r="L35" s="42"/>
    </row>
    <row r="36" spans="1:12" ht="15">
      <c r="A36" s="6">
        <f t="shared" si="4"/>
        <v>29</v>
      </c>
      <c r="B36" s="8" t="s">
        <v>6</v>
      </c>
      <c r="C36" s="15">
        <f>SUM(D36:K36)</f>
        <v>0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43"/>
    </row>
    <row r="37" spans="1:12" ht="43.5" customHeight="1">
      <c r="A37" s="6">
        <f t="shared" si="4"/>
        <v>30</v>
      </c>
      <c r="B37" s="52" t="s">
        <v>40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">
      <c r="A38" s="6">
        <f t="shared" si="4"/>
        <v>31</v>
      </c>
      <c r="B38" s="8" t="s">
        <v>19</v>
      </c>
      <c r="C38" s="12">
        <f>SUM(D38:K38)</f>
        <v>12500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1600</v>
      </c>
      <c r="I38" s="12">
        <f t="shared" si="18"/>
        <v>1600</v>
      </c>
      <c r="J38" s="12">
        <f>SUM(J39:J40)</f>
        <v>1800</v>
      </c>
      <c r="K38" s="12">
        <f>SUM(K39:K40)</f>
        <v>1500</v>
      </c>
      <c r="L38" s="55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12500</v>
      </c>
      <c r="D39" s="15">
        <v>1500</v>
      </c>
      <c r="E39" s="15">
        <v>1500</v>
      </c>
      <c r="F39" s="15">
        <v>1500</v>
      </c>
      <c r="G39" s="14">
        <v>1500</v>
      </c>
      <c r="H39" s="15">
        <v>1600</v>
      </c>
      <c r="I39" s="15">
        <v>1600</v>
      </c>
      <c r="J39" s="15">
        <v>1800</v>
      </c>
      <c r="K39" s="15">
        <v>1500</v>
      </c>
      <c r="L39" s="56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7"/>
    </row>
    <row r="41" spans="1:12" ht="33.75" customHeight="1">
      <c r="A41" s="6">
        <f t="shared" si="4"/>
        <v>34</v>
      </c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 ht="15">
      <c r="A42" s="6">
        <f t="shared" si="4"/>
        <v>35</v>
      </c>
      <c r="B42" s="8" t="s">
        <v>19</v>
      </c>
      <c r="C42" s="12">
        <f>SUM(D42:K42)</f>
        <v>39759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5439</v>
      </c>
      <c r="I42" s="12">
        <f t="shared" si="19"/>
        <v>5800</v>
      </c>
      <c r="J42" s="12">
        <f t="shared" si="19"/>
        <v>5800</v>
      </c>
      <c r="K42" s="12">
        <f t="shared" si="19"/>
        <v>5350</v>
      </c>
      <c r="L42" s="55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39759</v>
      </c>
      <c r="D43" s="15">
        <v>3300</v>
      </c>
      <c r="E43" s="14">
        <v>3400</v>
      </c>
      <c r="F43" s="14">
        <v>5320</v>
      </c>
      <c r="G43" s="14">
        <v>5350</v>
      </c>
      <c r="H43" s="15">
        <v>5439</v>
      </c>
      <c r="I43" s="15">
        <v>5800</v>
      </c>
      <c r="J43" s="15">
        <v>5800</v>
      </c>
      <c r="K43" s="15">
        <v>5350</v>
      </c>
      <c r="L43" s="56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57"/>
    </row>
    <row r="45" spans="1:12" ht="29.25" customHeight="1">
      <c r="A45" s="6">
        <f t="shared" si="4"/>
        <v>38</v>
      </c>
      <c r="B45" s="32" t="s">
        <v>35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1:12" ht="15">
      <c r="A46" s="6">
        <f t="shared" si="4"/>
        <v>39</v>
      </c>
      <c r="B46" s="8" t="s">
        <v>19</v>
      </c>
      <c r="C46" s="12">
        <f>SUM(D46:K46)</f>
        <v>217.958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10</v>
      </c>
      <c r="I46" s="12">
        <f t="shared" si="20"/>
        <v>50</v>
      </c>
      <c r="J46" s="12">
        <f t="shared" si="20"/>
        <v>50</v>
      </c>
      <c r="K46" s="12">
        <f t="shared" si="20"/>
        <v>100</v>
      </c>
      <c r="L46" s="60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217.958</v>
      </c>
      <c r="D47" s="15">
        <v>0</v>
      </c>
      <c r="E47" s="15">
        <v>0</v>
      </c>
      <c r="F47" s="14">
        <v>0</v>
      </c>
      <c r="G47" s="14">
        <v>7.958</v>
      </c>
      <c r="H47" s="15">
        <v>10</v>
      </c>
      <c r="I47" s="15">
        <v>50</v>
      </c>
      <c r="J47" s="15">
        <v>50</v>
      </c>
      <c r="K47" s="15">
        <v>100</v>
      </c>
      <c r="L47" s="60"/>
    </row>
    <row r="48" spans="1:12" ht="15">
      <c r="A48" s="6">
        <f t="shared" si="4"/>
        <v>41</v>
      </c>
      <c r="B48" s="32" t="s">
        <v>46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ht="15">
      <c r="A49" s="6">
        <f t="shared" si="4"/>
        <v>42</v>
      </c>
      <c r="B49" s="8" t="s">
        <v>19</v>
      </c>
      <c r="C49" s="12">
        <f>SUM(D49:K49)</f>
        <v>3941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3941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65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3941</v>
      </c>
      <c r="D50" s="15">
        <v>0</v>
      </c>
      <c r="E50" s="15">
        <v>0</v>
      </c>
      <c r="F50" s="15">
        <v>0</v>
      </c>
      <c r="G50" s="15">
        <v>3941</v>
      </c>
      <c r="H50" s="15">
        <v>0</v>
      </c>
      <c r="I50" s="15">
        <v>0</v>
      </c>
      <c r="J50" s="15">
        <v>0</v>
      </c>
      <c r="K50" s="15">
        <v>0</v>
      </c>
      <c r="L50" s="66"/>
    </row>
    <row r="51" spans="1:12" ht="15">
      <c r="A51" s="6">
        <f t="shared" si="4"/>
        <v>44</v>
      </c>
      <c r="B51" s="8" t="s">
        <v>6</v>
      </c>
      <c r="C51" s="15">
        <f>SUM(D51:K51)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67"/>
    </row>
    <row r="52" spans="1:12" ht="35.25" customHeight="1">
      <c r="A52" s="6">
        <f t="shared" si="4"/>
        <v>45</v>
      </c>
      <c r="B52" s="45" t="s">
        <v>22</v>
      </c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606438.38481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85814.43736</v>
      </c>
      <c r="H53" s="12">
        <f t="shared" si="22"/>
        <v>55059</v>
      </c>
      <c r="I53" s="12">
        <f t="shared" si="22"/>
        <v>64054.5</v>
      </c>
      <c r="J53" s="12">
        <f>SUM(J54:J55)</f>
        <v>79900</v>
      </c>
      <c r="K53" s="12">
        <f>SUM(K54:K55)</f>
        <v>29339</v>
      </c>
      <c r="L53" s="26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436274.73517999996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65066.235329999996</v>
      </c>
      <c r="H54" s="15">
        <f t="shared" si="23"/>
        <v>55059</v>
      </c>
      <c r="I54" s="15">
        <f t="shared" si="23"/>
        <v>64054.5</v>
      </c>
      <c r="J54" s="15">
        <f>SUM(J58+J85)</f>
        <v>79900</v>
      </c>
      <c r="K54" s="15">
        <f>SUM(K58+K85)</f>
        <v>29339</v>
      </c>
      <c r="L54" s="27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28"/>
    </row>
    <row r="56" spans="1:12" ht="15" customHeight="1">
      <c r="A56" s="6">
        <f t="shared" si="4"/>
        <v>49</v>
      </c>
      <c r="B56" s="35" t="s">
        <v>9</v>
      </c>
      <c r="C56" s="36"/>
      <c r="D56" s="36"/>
      <c r="E56" s="36"/>
      <c r="F56" s="36"/>
      <c r="G56" s="36"/>
      <c r="H56" s="36"/>
      <c r="I56" s="36"/>
      <c r="J56" s="36"/>
      <c r="K56" s="36"/>
      <c r="L56" s="37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204094.6667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2500</v>
      </c>
      <c r="J57" s="15">
        <f>SUM(J58:J59)</f>
        <v>5000</v>
      </c>
      <c r="K57" s="15">
        <f>SUM(K58:K59)</f>
        <v>700</v>
      </c>
      <c r="L57" s="26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33931.01707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2500</v>
      </c>
      <c r="J58" s="15">
        <f>SUM(J62+J74)</f>
        <v>5000</v>
      </c>
      <c r="K58" s="15">
        <f>SUM(K62+K74)</f>
        <v>700</v>
      </c>
      <c r="L58" s="27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28"/>
    </row>
    <row r="60" spans="1:12" ht="15" customHeight="1">
      <c r="A60" s="6">
        <f t="shared" si="4"/>
        <v>53</v>
      </c>
      <c r="B60" s="35" t="s">
        <v>10</v>
      </c>
      <c r="C60" s="36"/>
      <c r="D60" s="36"/>
      <c r="E60" s="36"/>
      <c r="F60" s="36"/>
      <c r="G60" s="36"/>
      <c r="H60" s="36"/>
      <c r="I60" s="36"/>
      <c r="J60" s="36"/>
      <c r="K60" s="36"/>
      <c r="L60" s="37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6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27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28"/>
    </row>
    <row r="64" spans="1:12" ht="28.5" customHeight="1">
      <c r="A64" s="6">
        <f t="shared" si="4"/>
        <v>57</v>
      </c>
      <c r="B64" s="32" t="s">
        <v>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6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27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8"/>
    </row>
    <row r="68" spans="1:12" ht="15" customHeight="1">
      <c r="A68" s="6">
        <f t="shared" si="4"/>
        <v>61</v>
      </c>
      <c r="B68" s="32" t="s">
        <v>38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29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30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31"/>
    </row>
    <row r="72" spans="1:12" ht="15" customHeight="1">
      <c r="A72" s="6">
        <f t="shared" si="4"/>
        <v>65</v>
      </c>
      <c r="B72" s="35" t="s">
        <v>11</v>
      </c>
      <c r="C72" s="36"/>
      <c r="D72" s="36"/>
      <c r="E72" s="36"/>
      <c r="F72" s="36"/>
      <c r="G72" s="36"/>
      <c r="H72" s="36"/>
      <c r="I72" s="36"/>
      <c r="J72" s="36"/>
      <c r="K72" s="36"/>
      <c r="L72" s="37"/>
    </row>
    <row r="73" spans="1:12" ht="15" customHeight="1">
      <c r="A73" s="6">
        <f t="shared" si="4"/>
        <v>66</v>
      </c>
      <c r="B73" s="8" t="s">
        <v>18</v>
      </c>
      <c r="C73" s="15">
        <f>SUM(D73:K73)</f>
        <v>155868.89785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2500</v>
      </c>
      <c r="J73" s="15">
        <f>SUM(J74:J75)</f>
        <v>5000</v>
      </c>
      <c r="K73" s="15">
        <f>SUM(K74:K75)</f>
        <v>700</v>
      </c>
      <c r="L73" s="26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30712.195819999997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2500</v>
      </c>
      <c r="J74" s="15">
        <f>SUM(J78+J82)</f>
        <v>5000</v>
      </c>
      <c r="K74" s="15">
        <f>SUM(K78+K82)</f>
        <v>700</v>
      </c>
      <c r="L74" s="27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28"/>
    </row>
    <row r="76" spans="1:12" ht="15" customHeight="1">
      <c r="A76" s="6">
        <f t="shared" si="4"/>
        <v>69</v>
      </c>
      <c r="B76" s="32" t="s">
        <v>26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6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27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28"/>
    </row>
    <row r="80" spans="1:12" ht="30" customHeight="1">
      <c r="A80" s="6">
        <f t="shared" si="4"/>
        <v>73</v>
      </c>
      <c r="B80" s="23" t="s">
        <v>27</v>
      </c>
      <c r="C80" s="24"/>
      <c r="D80" s="24"/>
      <c r="E80" s="24"/>
      <c r="F80" s="24"/>
      <c r="G80" s="24"/>
      <c r="H80" s="24"/>
      <c r="I80" s="24"/>
      <c r="J80" s="24"/>
      <c r="K80" s="24"/>
      <c r="L80" s="25"/>
    </row>
    <row r="81" spans="1:12" ht="15" customHeight="1">
      <c r="A81" s="6">
        <f t="shared" si="4"/>
        <v>74</v>
      </c>
      <c r="B81" s="8" t="s">
        <v>19</v>
      </c>
      <c r="C81" s="12">
        <f>SUM(D81:K81)</f>
        <v>10882.775020000001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2500</v>
      </c>
      <c r="J81" s="12">
        <f t="shared" si="34"/>
        <v>5000</v>
      </c>
      <c r="K81" s="12">
        <f t="shared" si="34"/>
        <v>700</v>
      </c>
      <c r="L81" s="26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10882.775020000001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2500</v>
      </c>
      <c r="J82" s="15">
        <v>5000</v>
      </c>
      <c r="K82" s="15">
        <v>700</v>
      </c>
      <c r="L82" s="27"/>
    </row>
    <row r="83" spans="1:12" ht="15" customHeight="1">
      <c r="A83" s="6">
        <f t="shared" si="4"/>
        <v>76</v>
      </c>
      <c r="B83" s="35" t="s">
        <v>20</v>
      </c>
      <c r="C83" s="36"/>
      <c r="D83" s="36"/>
      <c r="E83" s="36"/>
      <c r="F83" s="36"/>
      <c r="G83" s="36"/>
      <c r="H83" s="36"/>
      <c r="I83" s="36"/>
      <c r="J83" s="36"/>
      <c r="K83" s="36"/>
      <c r="L83" s="37"/>
    </row>
    <row r="84" spans="1:12" ht="30" customHeight="1">
      <c r="A84" s="6">
        <f t="shared" si="4"/>
        <v>77</v>
      </c>
      <c r="B84" s="8" t="s">
        <v>21</v>
      </c>
      <c r="C84" s="12">
        <f>SUM(D84:K84)</f>
        <v>402343.71811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59012.44725999999</v>
      </c>
      <c r="H84" s="12">
        <f t="shared" si="35"/>
        <v>55059</v>
      </c>
      <c r="I84" s="12">
        <f t="shared" si="35"/>
        <v>61554.5</v>
      </c>
      <c r="J84" s="12">
        <f>SUM(J85:J86)</f>
        <v>74900</v>
      </c>
      <c r="K84" s="12">
        <f>SUM(K85:K86)</f>
        <v>28639</v>
      </c>
      <c r="L84" s="26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402343.71811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59012.44725999999</v>
      </c>
      <c r="H85" s="15">
        <f t="shared" si="36"/>
        <v>55059</v>
      </c>
      <c r="I85" s="15">
        <f t="shared" si="36"/>
        <v>61554.5</v>
      </c>
      <c r="J85" s="15">
        <f>SUM(J89+J93+J95+J108)</f>
        <v>74900</v>
      </c>
      <c r="K85" s="15">
        <f>SUM(K89+K93+K95+K108)</f>
        <v>28639</v>
      </c>
      <c r="L85" s="27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28"/>
    </row>
    <row r="87" spans="1:12" ht="31.5" customHeight="1">
      <c r="A87" s="6">
        <f aca="true" t="shared" si="38" ref="A87:A108">SUM(A86+1)</f>
        <v>80</v>
      </c>
      <c r="B87" s="32" t="s">
        <v>28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</row>
    <row r="88" spans="1:12" ht="15" customHeight="1">
      <c r="A88" s="6">
        <f t="shared" si="38"/>
        <v>81</v>
      </c>
      <c r="B88" s="8" t="s">
        <v>19</v>
      </c>
      <c r="C88" s="12">
        <f>SUM(D88:K88)</f>
        <v>210843.32659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41155</v>
      </c>
      <c r="I88" s="12">
        <f t="shared" si="39"/>
        <v>45000</v>
      </c>
      <c r="J88" s="12">
        <f>SUM(J89:J90)</f>
        <v>60000</v>
      </c>
      <c r="K88" s="12">
        <f>SUM(K89:K90)</f>
        <v>400</v>
      </c>
      <c r="L88" s="26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210843.32659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41155</v>
      </c>
      <c r="I89" s="15">
        <v>45000</v>
      </c>
      <c r="J89" s="15">
        <v>60000</v>
      </c>
      <c r="K89" s="15">
        <v>400</v>
      </c>
      <c r="L89" s="27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28"/>
    </row>
    <row r="91" spans="1:12" ht="15" customHeight="1">
      <c r="A91" s="6">
        <f t="shared" si="38"/>
        <v>84</v>
      </c>
      <c r="B91" s="32" t="s">
        <v>29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2" ht="15" customHeight="1">
      <c r="A92" s="6">
        <f t="shared" si="38"/>
        <v>85</v>
      </c>
      <c r="B92" s="8" t="s">
        <v>19</v>
      </c>
      <c r="C92" s="12">
        <f>SUM(D92:K92)</f>
        <v>122863.07396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17648.01312</v>
      </c>
      <c r="H92" s="12">
        <f t="shared" si="40"/>
        <v>6300</v>
      </c>
      <c r="I92" s="12">
        <f t="shared" si="40"/>
        <v>8300</v>
      </c>
      <c r="J92" s="12">
        <f t="shared" si="40"/>
        <v>9300</v>
      </c>
      <c r="K92" s="12">
        <f t="shared" si="40"/>
        <v>15824</v>
      </c>
      <c r="L92" s="26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122863.07396</v>
      </c>
      <c r="D93" s="15">
        <v>18515.98733</v>
      </c>
      <c r="E93" s="14">
        <v>23342.81468</v>
      </c>
      <c r="F93" s="14">
        <v>23632.25883</v>
      </c>
      <c r="G93" s="14">
        <v>17648.01312</v>
      </c>
      <c r="H93" s="15">
        <v>6300</v>
      </c>
      <c r="I93" s="15">
        <v>8300</v>
      </c>
      <c r="J93" s="15">
        <v>9300</v>
      </c>
      <c r="K93" s="15">
        <v>15824</v>
      </c>
      <c r="L93" s="27"/>
    </row>
    <row r="94" spans="1:12" ht="15" customHeight="1">
      <c r="A94" s="6">
        <f t="shared" si="38"/>
        <v>87</v>
      </c>
      <c r="B94" s="32" t="s">
        <v>31</v>
      </c>
      <c r="C94" s="33"/>
      <c r="D94" s="33"/>
      <c r="E94" s="33"/>
      <c r="F94" s="33"/>
      <c r="G94" s="33"/>
      <c r="H94" s="33"/>
      <c r="I94" s="33"/>
      <c r="J94" s="33"/>
      <c r="K94" s="33"/>
      <c r="L94" s="34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43580.04596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7040.011640000001</v>
      </c>
      <c r="H95" s="12">
        <f t="shared" si="41"/>
        <v>3100</v>
      </c>
      <c r="I95" s="12">
        <f t="shared" si="41"/>
        <v>3750</v>
      </c>
      <c r="J95" s="12">
        <f t="shared" si="41"/>
        <v>5600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62" t="s">
        <v>32</v>
      </c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15" customHeight="1">
      <c r="A97" s="6">
        <f t="shared" si="38"/>
        <v>90</v>
      </c>
      <c r="B97" s="8" t="s">
        <v>5</v>
      </c>
      <c r="C97" s="15">
        <f>SUM(D97:K97)</f>
        <v>26748.72264</v>
      </c>
      <c r="D97" s="15">
        <v>3100</v>
      </c>
      <c r="E97" s="14">
        <v>3100</v>
      </c>
      <c r="F97" s="14">
        <v>3106.711</v>
      </c>
      <c r="G97" s="14">
        <v>3127.01164</v>
      </c>
      <c r="H97" s="15">
        <v>3000</v>
      </c>
      <c r="I97" s="15">
        <v>3000</v>
      </c>
      <c r="J97" s="15">
        <v>3000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62" t="s">
        <v>43</v>
      </c>
      <c r="C98" s="63"/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15" customHeight="1">
      <c r="A99" s="6">
        <f t="shared" si="38"/>
        <v>92</v>
      </c>
      <c r="B99" s="8" t="s">
        <v>5</v>
      </c>
      <c r="C99" s="15">
        <f>SUM(D99:K99)</f>
        <v>4361.99548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100</v>
      </c>
      <c r="I99" s="15">
        <v>100</v>
      </c>
      <c r="J99" s="15">
        <v>100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61" t="s">
        <v>44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5">
      <c r="A101" s="6">
        <f t="shared" si="38"/>
        <v>94</v>
      </c>
      <c r="B101" s="8" t="s">
        <v>5</v>
      </c>
      <c r="C101" s="15">
        <f>SUM(D101:K101)</f>
        <v>3595.48652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500</v>
      </c>
      <c r="J101" s="15">
        <v>500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61" t="s">
        <v>41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5">
      <c r="A103" s="6">
        <f t="shared" si="38"/>
        <v>96</v>
      </c>
      <c r="B103" s="8" t="s">
        <v>5</v>
      </c>
      <c r="C103" s="15">
        <f>SUM(D103:K103)</f>
        <v>960.84132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0</v>
      </c>
      <c r="I103" s="15">
        <v>150</v>
      </c>
      <c r="J103" s="15">
        <v>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61" t="s">
        <v>42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5">
      <c r="A105" s="6">
        <f t="shared" si="38"/>
        <v>98</v>
      </c>
      <c r="B105" s="8" t="s">
        <v>5</v>
      </c>
      <c r="C105" s="15">
        <f>SUM(D105:K105)</f>
        <v>7913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2000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32" t="s">
        <v>36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25057.2716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4504</v>
      </c>
      <c r="I107" s="12">
        <f t="shared" si="42"/>
        <v>4504.5</v>
      </c>
      <c r="J107" s="12">
        <f t="shared" si="42"/>
        <v>0</v>
      </c>
      <c r="K107" s="12">
        <f t="shared" si="42"/>
        <v>4600</v>
      </c>
      <c r="L107" s="26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25057.2716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4504</v>
      </c>
      <c r="I108" s="15">
        <v>4504.5</v>
      </c>
      <c r="J108" s="15">
        <v>0</v>
      </c>
      <c r="K108" s="15">
        <v>4600</v>
      </c>
      <c r="L108" s="28"/>
    </row>
  </sheetData>
  <sheetProtection/>
  <mergeCells count="56"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B5:B6"/>
    <mergeCell ref="A4:L4"/>
    <mergeCell ref="L30:L32"/>
    <mergeCell ref="L22:L24"/>
    <mergeCell ref="L18:L20"/>
    <mergeCell ref="B25:L25"/>
    <mergeCell ref="B29:L29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L57:L59"/>
    <mergeCell ref="B60:L60"/>
    <mergeCell ref="B76:L76"/>
    <mergeCell ref="B72:L72"/>
    <mergeCell ref="B64:L64"/>
    <mergeCell ref="B80:L80"/>
    <mergeCell ref="L77:L79"/>
    <mergeCell ref="L69:L71"/>
    <mergeCell ref="B68:L68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2023-11-07T10:05:46Z</cp:lastPrinted>
  <dcterms:created xsi:type="dcterms:W3CDTF">2006-09-16T00:00:00Z</dcterms:created>
  <dcterms:modified xsi:type="dcterms:W3CDTF">2023-11-07T11:17:01Z</dcterms:modified>
  <cp:category/>
  <cp:version/>
  <cp:contentType/>
  <cp:contentStatus/>
</cp:coreProperties>
</file>