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УО_ЦП" sheetId="1" r:id="rId1"/>
    <sheet name="УО _планы" sheetId="2" r:id="rId2"/>
  </sheets>
  <definedNames>
    <definedName name="_xlnm.Print_Titles" localSheetId="0">'УО_ЦП'!$3:$6</definedName>
  </definedNames>
  <calcPr fullCalcOnLoad="1"/>
</workbook>
</file>

<file path=xl/sharedStrings.xml><?xml version="1.0" encoding="utf-8"?>
<sst xmlns="http://schemas.openxmlformats.org/spreadsheetml/2006/main" count="96" uniqueCount="64">
  <si>
    <t>Значения, установленные для достижения на территории Свердловской области</t>
  </si>
  <si>
    <t>I квартал</t>
  </si>
  <si>
    <t>Наименование важнейших целевых показателей и индикаторов, обеспечивающих их выполнение</t>
  </si>
  <si>
    <t>план</t>
  </si>
  <si>
    <t>факт</t>
  </si>
  <si>
    <t>% от плана</t>
  </si>
  <si>
    <t>Единица измерения</t>
  </si>
  <si>
    <t>Ожидаемое значение по итогам года</t>
  </si>
  <si>
    <t>Выполнение мероприятия</t>
  </si>
  <si>
    <t>Отвественные исполнители</t>
  </si>
  <si>
    <t>Ответственные исполнители</t>
  </si>
  <si>
    <t xml:space="preserve">Содержание поручения в указе Президента РФ.
Важнейшие целевые показатели, установленные указом
</t>
  </si>
  <si>
    <t xml:space="preserve"> I полугодие</t>
  </si>
  <si>
    <t>9 месяцев</t>
  </si>
  <si>
    <t>год</t>
  </si>
  <si>
    <t>машиностроении</t>
  </si>
  <si>
    <t>горно-металлургическом комплексе</t>
  </si>
  <si>
    <t>химическом комплексе</t>
  </si>
  <si>
    <t>лесопромышленном комплексе</t>
  </si>
  <si>
    <t>сельском хозяйстве и рыбоводстве</t>
  </si>
  <si>
    <t>производстве пищевых продуктов</t>
  </si>
  <si>
    <t>розничной торговле</t>
  </si>
  <si>
    <t>2. Увеличение объема инвестиций не менее чем на 25% ВРП к 2015 году и до 27% ВРП к 2018 году.</t>
  </si>
  <si>
    <t>3.Увеличение доли продукции высокотехнологичных и наукоёмких отраслей экономики в ВРП к 2018 году в 1,3 раза к уровню 2013 года</t>
  </si>
  <si>
    <t>7)     производство электрооборудования, электронного и оптического оборудования (DL)</t>
  </si>
  <si>
    <t>%</t>
  </si>
  <si>
    <t>4. Увеличение производительности труда к 2018 году в 1,5 раза к уровню 2011 года</t>
  </si>
  <si>
    <t>6)     производство машин и оборудования (DK)</t>
  </si>
  <si>
    <t>5)     целлюлозно-бумажное производство; издательская и полиграфическая деятельность (DE)</t>
  </si>
  <si>
    <t>в промышленности (без учета ОКВЭД  DA, DI, Е), из них в:</t>
  </si>
  <si>
    <t>в агропромышленном комплексе, из них в:</t>
  </si>
  <si>
    <t>в производстве и распределении электроэнергии, газа и воды включая предоставление коммунальных услуг</t>
  </si>
  <si>
    <t>в строительном комплексе</t>
  </si>
  <si>
    <t>на транспорте, включая транспортно-логистический комплекс</t>
  </si>
  <si>
    <t>в отрасли связи и информационных технологий</t>
  </si>
  <si>
    <t>создание и модернизация высокопроизводительных рабочих мест в сфере малого и среднего предпринимательства</t>
  </si>
  <si>
    <t>1)     добыча полезных ископаемых (СВ)</t>
  </si>
  <si>
    <t>2)     текстильное и швейное производство (DB)</t>
  </si>
  <si>
    <t>3)     производство кожи, изделий из кожи, производство обуви (DC)</t>
  </si>
  <si>
    <t>4)     обработка древесины и производство изделий из дерева (DD)</t>
  </si>
  <si>
    <t>р.м.</t>
  </si>
  <si>
    <t>рабочих мест (р.м.)</t>
  </si>
  <si>
    <t>млн.руб. на человека</t>
  </si>
  <si>
    <t>№ п/п</t>
  </si>
  <si>
    <t>Создание и модернизация на территории Свердловской области к 2020 году 700 тысяч высокопроизводительных рабочих мест</t>
  </si>
  <si>
    <t>Увеличение объема инвестиций не менее чем до 25% валового регионального продукта к 2015 году и до 27% - к 2018 году, %</t>
  </si>
  <si>
    <t>Увеличение производительности труда к 2018 году в 1,5 раза относительно уровня 2011 года</t>
  </si>
  <si>
    <t>Срок исполнения</t>
  </si>
  <si>
    <r>
      <t xml:space="preserve">1. Создание и модернизация 700 тысяч высокопроизводительных рабочих мест в Свердловской области к 2020 году, </t>
    </r>
    <r>
      <rPr>
        <i/>
        <sz val="11"/>
        <color indexed="8"/>
        <rFont val="Times New Roman"/>
        <family val="1"/>
      </rPr>
      <t>в том числе:</t>
    </r>
  </si>
  <si>
    <r>
      <t xml:space="preserve">Индикатор: </t>
    </r>
    <r>
      <rPr>
        <sz val="11"/>
        <color indexed="8"/>
        <rFont val="Times New Roman"/>
        <family val="1"/>
      </rPr>
      <t>объем инвестиций в основной капитал за счет всех источников финансирования</t>
    </r>
  </si>
  <si>
    <r>
      <t>Индикатор:</t>
    </r>
    <r>
      <rPr>
        <sz val="11"/>
        <color indexed="8"/>
        <rFont val="Times New Roman"/>
        <family val="1"/>
      </rPr>
      <t xml:space="preserve"> объем отгруженных товаров собственного производства с долей добавленной стоимости более 40 % по видам экономической деятельности:</t>
    </r>
  </si>
  <si>
    <r>
      <t>Индикатор:</t>
    </r>
    <r>
      <rPr>
        <sz val="11"/>
        <color indexed="8"/>
        <rFont val="Times New Roman"/>
        <family val="1"/>
      </rPr>
      <t xml:space="preserve"> Производительность труда (выработка на 1 работающего)</t>
    </r>
  </si>
  <si>
    <t>2020 год</t>
  </si>
  <si>
    <t>Ветошкина Л. А. - зав. Отделом экономики и потребительского рынка Администрации СГО</t>
  </si>
  <si>
    <t>2018 год</t>
  </si>
  <si>
    <t>2013 год                (план)</t>
  </si>
  <si>
    <t>2013 год                 (план)</t>
  </si>
  <si>
    <t>2013 год</t>
  </si>
  <si>
    <r>
      <t>Форма отчётности управленческих округов (муниципальных образований) Свердловской области о выполнении мероприятий, обеспечивающих  выполнение поручений и достижение целевых показателей, установленных Указом Президента Российской Федерации от 07 мая 2012 года № 596 «О долгосрочной государственной экономической политике» в Свердловской области, управленческих округов (муниципальных образований) Свердловской области                                                                                                за 2013 год (нарастающим итогом) в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Североуральском городском округе</t>
    </r>
    <r>
      <rPr>
        <b/>
        <vertAlign val="subscript"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vertAlign val="superscript"/>
        <sz val="12"/>
        <color indexed="8"/>
        <rFont val="Times New Roman"/>
        <family val="1"/>
      </rPr>
      <t>отчетный период</t>
    </r>
    <r>
      <rPr>
        <b/>
        <sz val="12"/>
        <color indexed="8"/>
        <rFont val="Times New Roman"/>
        <family val="1"/>
      </rPr>
      <t xml:space="preserve">                                                                     </t>
    </r>
    <r>
      <rPr>
        <b/>
        <vertAlign val="superscript"/>
        <sz val="12"/>
        <color indexed="8"/>
        <rFont val="Times New Roman"/>
        <family val="1"/>
      </rPr>
      <t>наименование управленческого округа (муниципального образования)</t>
    </r>
    <r>
      <rPr>
        <b/>
        <sz val="12"/>
        <color indexed="8"/>
        <rFont val="Times New Roman"/>
        <family val="1"/>
      </rPr>
      <t xml:space="preserve"> </t>
    </r>
    <r>
      <rPr>
        <b/>
        <vertAlign val="subscript"/>
        <sz val="12"/>
        <color indexed="8"/>
        <rFont val="Times New Roman"/>
        <family val="1"/>
      </rPr>
      <t xml:space="preserve">        </t>
    </r>
  </si>
  <si>
    <t>млн. руб.</t>
  </si>
  <si>
    <t>Объемы финансирования, млн. рублей</t>
  </si>
  <si>
    <r>
      <rPr>
        <sz val="11"/>
        <color indexed="8"/>
        <rFont val="Times New Roman"/>
        <family val="1"/>
      </rPr>
      <t>2013 год</t>
    </r>
    <r>
      <rPr>
        <vertAlign val="subscript"/>
        <sz val="11"/>
        <color indexed="8"/>
        <rFont val="Times New Roman"/>
        <family val="1"/>
      </rPr>
      <t xml:space="preserve">                                                     </t>
    </r>
    <r>
      <rPr>
        <vertAlign val="superscript"/>
        <sz val="11"/>
        <color indexed="8"/>
        <rFont val="Times New Roman"/>
        <family val="1"/>
      </rPr>
      <t>отчетный период</t>
    </r>
  </si>
  <si>
    <r>
      <t xml:space="preserve">Форма отчётности управленческих округов (муниципальных образований) Свердловской области о достижении целевых показателей, установленных Указом Президента Российской Федерации от 07 мая 2012 года № 596 «О долгосрочной государственной экономической политике» управленческих округов (муниципальных образований) Свердловской области за 2013  год в Североуральском городском округе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1"/>
        <color indexed="8"/>
        <rFont val="Times New Roman"/>
        <family val="1"/>
      </rPr>
      <t>наименование управленческого округа (муниципального образования)</t>
    </r>
  </si>
  <si>
    <r>
      <t>Строительство шахты "Черемуховская-Глубокая". За весь период по реализации проекта освоено 4523,9</t>
    </r>
    <r>
      <rPr>
        <sz val="11"/>
        <color indexed="8"/>
        <rFont val="Times New Roman"/>
        <family val="1"/>
      </rPr>
      <t xml:space="preserve"> млн. руб. Основной объем созданных и модернизированных высокопроизводительных рабочих мест будет приходиться на период после ввода в эксплуатацию шахты "Черемуховская Глубокая"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</si>
</sst>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vertAlign val="subscript"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wrapText="1"/>
    </xf>
    <xf numFmtId="0" fontId="52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wrapText="1"/>
    </xf>
    <xf numFmtId="164" fontId="49" fillId="0" borderId="10" xfId="0" applyNumberFormat="1" applyFont="1" applyBorder="1" applyAlignment="1">
      <alignment wrapText="1"/>
    </xf>
    <xf numFmtId="1" fontId="49" fillId="0" borderId="10" xfId="0" applyNumberFormat="1" applyFont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49" fillId="0" borderId="0" xfId="0" applyFont="1" applyAlignment="1">
      <alignment horizontal="right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0" fillId="0" borderId="0" xfId="0" applyFont="1" applyAlignment="1">
      <alignment horizontal="right" vertical="top" wrapText="1"/>
    </xf>
    <xf numFmtId="0" fontId="56" fillId="13" borderId="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"/>
  <sheetViews>
    <sheetView zoomScalePageLayoutView="85" workbookViewId="0" topLeftCell="A1">
      <selection activeCell="M34" sqref="M34"/>
    </sheetView>
  </sheetViews>
  <sheetFormatPr defaultColWidth="9.140625" defaultRowHeight="15"/>
  <cols>
    <col min="1" max="1" width="36.8515625" style="12" customWidth="1"/>
    <col min="2" max="2" width="12.140625" style="13" customWidth="1"/>
    <col min="3" max="3" width="11.00390625" style="4" customWidth="1"/>
    <col min="4" max="4" width="9.28125" style="13" customWidth="1"/>
    <col min="5" max="5" width="6.421875" style="13" bestFit="1" customWidth="1"/>
    <col min="6" max="7" width="7.421875" style="13" bestFit="1" customWidth="1"/>
    <col min="8" max="8" width="7.421875" style="25" bestFit="1" customWidth="1"/>
    <col min="9" max="9" width="7.421875" style="13" bestFit="1" customWidth="1"/>
    <col min="10" max="10" width="8.57421875" style="34" customWidth="1"/>
    <col min="11" max="11" width="7.421875" style="13" bestFit="1" customWidth="1"/>
    <col min="12" max="12" width="8.8515625" style="13" customWidth="1"/>
    <col min="13" max="13" width="12.57421875" style="13" customWidth="1"/>
    <col min="14" max="16384" width="9.140625" style="13" customWidth="1"/>
  </cols>
  <sheetData>
    <row r="1" spans="9:13" ht="0.75" customHeight="1">
      <c r="I1" s="35"/>
      <c r="J1" s="35"/>
      <c r="K1" s="35"/>
      <c r="L1" s="35"/>
      <c r="M1" s="35"/>
    </row>
    <row r="2" spans="1:13" ht="69.7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2.25" customHeight="1">
      <c r="A3" s="37" t="s">
        <v>2</v>
      </c>
      <c r="B3" s="39" t="s">
        <v>10</v>
      </c>
      <c r="C3" s="38" t="s">
        <v>6</v>
      </c>
      <c r="D3" s="38" t="s">
        <v>0</v>
      </c>
      <c r="E3" s="38"/>
      <c r="F3" s="38"/>
      <c r="G3" s="38"/>
      <c r="H3" s="38"/>
      <c r="I3" s="38"/>
      <c r="J3" s="38"/>
      <c r="K3" s="38"/>
      <c r="L3" s="38"/>
      <c r="M3" s="38"/>
    </row>
    <row r="4" spans="1:13" ht="15">
      <c r="A4" s="37"/>
      <c r="B4" s="40"/>
      <c r="C4" s="38"/>
      <c r="D4" s="38" t="s">
        <v>56</v>
      </c>
      <c r="E4" s="38" t="s">
        <v>57</v>
      </c>
      <c r="F4" s="38"/>
      <c r="G4" s="38"/>
      <c r="H4" s="38"/>
      <c r="I4" s="38"/>
      <c r="J4" s="38"/>
      <c r="K4" s="38"/>
      <c r="L4" s="38"/>
      <c r="M4" s="38"/>
    </row>
    <row r="5" spans="1:13" ht="32.25" customHeight="1">
      <c r="A5" s="37"/>
      <c r="B5" s="40"/>
      <c r="C5" s="38"/>
      <c r="D5" s="38"/>
      <c r="E5" s="38" t="s">
        <v>1</v>
      </c>
      <c r="F5" s="38"/>
      <c r="G5" s="38" t="s">
        <v>12</v>
      </c>
      <c r="H5" s="38"/>
      <c r="I5" s="38" t="s">
        <v>13</v>
      </c>
      <c r="J5" s="38"/>
      <c r="K5" s="38" t="s">
        <v>14</v>
      </c>
      <c r="L5" s="38"/>
      <c r="M5" s="38" t="s">
        <v>7</v>
      </c>
    </row>
    <row r="6" spans="1:13" ht="15">
      <c r="A6" s="37"/>
      <c r="B6" s="41"/>
      <c r="C6" s="38"/>
      <c r="D6" s="38"/>
      <c r="E6" s="10" t="s">
        <v>3</v>
      </c>
      <c r="F6" s="10" t="s">
        <v>4</v>
      </c>
      <c r="G6" s="10" t="s">
        <v>3</v>
      </c>
      <c r="H6" s="26" t="s">
        <v>4</v>
      </c>
      <c r="I6" s="10" t="s">
        <v>3</v>
      </c>
      <c r="J6" s="31" t="s">
        <v>4</v>
      </c>
      <c r="K6" s="10" t="s">
        <v>3</v>
      </c>
      <c r="L6" s="10" t="s">
        <v>4</v>
      </c>
      <c r="M6" s="38"/>
    </row>
    <row r="7" spans="1:13" ht="58.5" customHeight="1">
      <c r="A7" s="14" t="s">
        <v>48</v>
      </c>
      <c r="B7" s="15"/>
      <c r="C7" s="11" t="s">
        <v>41</v>
      </c>
      <c r="D7" s="15">
        <v>360</v>
      </c>
      <c r="E7" s="15">
        <v>70</v>
      </c>
      <c r="F7" s="15">
        <v>0</v>
      </c>
      <c r="G7" s="15">
        <v>160</v>
      </c>
      <c r="H7" s="27">
        <v>0</v>
      </c>
      <c r="I7" s="15">
        <v>260</v>
      </c>
      <c r="J7" s="32">
        <f>J8+J13+J17+J18+J19+J20+J21</f>
        <v>0</v>
      </c>
      <c r="K7" s="15">
        <v>360</v>
      </c>
      <c r="L7" s="15">
        <v>0</v>
      </c>
      <c r="M7" s="15"/>
    </row>
    <row r="8" spans="1:13" ht="30">
      <c r="A8" s="9" t="s">
        <v>29</v>
      </c>
      <c r="B8" s="15"/>
      <c r="C8" s="11" t="s">
        <v>40</v>
      </c>
      <c r="D8" s="15">
        <v>100</v>
      </c>
      <c r="E8" s="15">
        <v>10</v>
      </c>
      <c r="F8" s="15">
        <v>0</v>
      </c>
      <c r="G8" s="15">
        <v>30</v>
      </c>
      <c r="H8" s="27">
        <v>0</v>
      </c>
      <c r="I8" s="15">
        <v>70</v>
      </c>
      <c r="J8" s="32">
        <f>J9+J10+J11+J12</f>
        <v>0</v>
      </c>
      <c r="K8" s="15">
        <v>100</v>
      </c>
      <c r="L8" s="15">
        <v>0</v>
      </c>
      <c r="M8" s="15"/>
    </row>
    <row r="9" spans="1:13" ht="15">
      <c r="A9" s="16" t="s">
        <v>15</v>
      </c>
      <c r="B9" s="15"/>
      <c r="C9" s="11" t="s">
        <v>40</v>
      </c>
      <c r="D9" s="15"/>
      <c r="E9" s="15"/>
      <c r="F9" s="15"/>
      <c r="G9" s="15"/>
      <c r="H9" s="27"/>
      <c r="I9" s="15"/>
      <c r="J9" s="29"/>
      <c r="K9" s="15"/>
      <c r="L9" s="15"/>
      <c r="M9" s="15"/>
    </row>
    <row r="10" spans="1:13" ht="15">
      <c r="A10" s="16" t="s">
        <v>16</v>
      </c>
      <c r="B10" s="15"/>
      <c r="C10" s="11" t="s">
        <v>40</v>
      </c>
      <c r="D10" s="15">
        <v>100</v>
      </c>
      <c r="E10" s="15">
        <v>10</v>
      </c>
      <c r="F10" s="15">
        <v>0</v>
      </c>
      <c r="G10" s="15">
        <v>30</v>
      </c>
      <c r="H10" s="27">
        <v>0</v>
      </c>
      <c r="I10" s="15">
        <v>70</v>
      </c>
      <c r="J10" s="29">
        <v>0</v>
      </c>
      <c r="K10" s="15">
        <v>100</v>
      </c>
      <c r="L10" s="15">
        <v>0</v>
      </c>
      <c r="M10" s="15"/>
    </row>
    <row r="11" spans="1:13" ht="15">
      <c r="A11" s="16" t="s">
        <v>17</v>
      </c>
      <c r="B11" s="15"/>
      <c r="C11" s="11" t="s">
        <v>40</v>
      </c>
      <c r="D11" s="15"/>
      <c r="E11" s="15"/>
      <c r="F11" s="15"/>
      <c r="G11" s="15"/>
      <c r="H11" s="27"/>
      <c r="I11" s="15"/>
      <c r="J11" s="29"/>
      <c r="K11" s="15"/>
      <c r="L11" s="15"/>
      <c r="M11" s="15"/>
    </row>
    <row r="12" spans="1:13" ht="15">
      <c r="A12" s="16" t="s">
        <v>18</v>
      </c>
      <c r="B12" s="15"/>
      <c r="C12" s="11" t="s">
        <v>40</v>
      </c>
      <c r="D12" s="15"/>
      <c r="E12" s="15"/>
      <c r="F12" s="15"/>
      <c r="G12" s="15"/>
      <c r="H12" s="27"/>
      <c r="I12" s="15"/>
      <c r="J12" s="29"/>
      <c r="K12" s="15"/>
      <c r="L12" s="15"/>
      <c r="M12" s="15"/>
    </row>
    <row r="13" spans="1:13" ht="30">
      <c r="A13" s="9" t="s">
        <v>30</v>
      </c>
      <c r="B13" s="15"/>
      <c r="C13" s="11" t="s">
        <v>40</v>
      </c>
      <c r="D13" s="15">
        <v>30</v>
      </c>
      <c r="E13" s="15">
        <v>0</v>
      </c>
      <c r="F13" s="15">
        <v>0</v>
      </c>
      <c r="G13" s="15">
        <v>10</v>
      </c>
      <c r="H13" s="27">
        <v>0</v>
      </c>
      <c r="I13" s="15">
        <v>10</v>
      </c>
      <c r="J13" s="32">
        <f>J14+J15+J16</f>
        <v>0</v>
      </c>
      <c r="K13" s="15">
        <v>10</v>
      </c>
      <c r="L13" s="15">
        <v>0</v>
      </c>
      <c r="M13" s="15"/>
    </row>
    <row r="14" spans="1:13" ht="15">
      <c r="A14" s="16" t="s">
        <v>19</v>
      </c>
      <c r="B14" s="15"/>
      <c r="C14" s="11" t="s">
        <v>40</v>
      </c>
      <c r="D14" s="15"/>
      <c r="E14" s="15"/>
      <c r="F14" s="15"/>
      <c r="G14" s="15"/>
      <c r="H14" s="27"/>
      <c r="I14" s="15"/>
      <c r="J14" s="29"/>
      <c r="K14" s="15"/>
      <c r="L14" s="15"/>
      <c r="M14" s="15"/>
    </row>
    <row r="15" spans="1:13" ht="15">
      <c r="A15" s="16" t="s">
        <v>20</v>
      </c>
      <c r="B15" s="15"/>
      <c r="C15" s="11" t="s">
        <v>40</v>
      </c>
      <c r="D15" s="15"/>
      <c r="E15" s="15"/>
      <c r="F15" s="15"/>
      <c r="G15" s="15"/>
      <c r="H15" s="27"/>
      <c r="I15" s="15"/>
      <c r="J15" s="29"/>
      <c r="K15" s="15"/>
      <c r="L15" s="15"/>
      <c r="M15" s="15"/>
    </row>
    <row r="16" spans="1:13" ht="15">
      <c r="A16" s="16" t="s">
        <v>21</v>
      </c>
      <c r="B16" s="15"/>
      <c r="C16" s="11" t="s">
        <v>40</v>
      </c>
      <c r="D16" s="15">
        <v>30</v>
      </c>
      <c r="E16" s="15">
        <v>0</v>
      </c>
      <c r="F16" s="15">
        <v>0</v>
      </c>
      <c r="G16" s="15">
        <v>10</v>
      </c>
      <c r="H16" s="27">
        <v>0</v>
      </c>
      <c r="I16" s="15">
        <v>20</v>
      </c>
      <c r="J16" s="29"/>
      <c r="K16" s="15">
        <v>30</v>
      </c>
      <c r="L16" s="15">
        <v>0</v>
      </c>
      <c r="M16" s="15"/>
    </row>
    <row r="17" spans="1:13" ht="45">
      <c r="A17" s="9" t="s">
        <v>31</v>
      </c>
      <c r="B17" s="15"/>
      <c r="C17" s="11" t="s">
        <v>40</v>
      </c>
      <c r="D17" s="15">
        <v>150</v>
      </c>
      <c r="E17" s="15">
        <v>50</v>
      </c>
      <c r="F17" s="15">
        <v>0</v>
      </c>
      <c r="G17" s="15">
        <v>80</v>
      </c>
      <c r="H17" s="27">
        <v>0</v>
      </c>
      <c r="I17" s="15">
        <v>110</v>
      </c>
      <c r="J17" s="32"/>
      <c r="K17" s="15">
        <v>150</v>
      </c>
      <c r="L17" s="15">
        <v>0</v>
      </c>
      <c r="M17" s="15"/>
    </row>
    <row r="18" spans="1:13" ht="15">
      <c r="A18" s="9" t="s">
        <v>32</v>
      </c>
      <c r="B18" s="15"/>
      <c r="C18" s="11" t="s">
        <v>40</v>
      </c>
      <c r="D18" s="15"/>
      <c r="E18" s="15"/>
      <c r="F18" s="15"/>
      <c r="G18" s="15"/>
      <c r="H18" s="27"/>
      <c r="I18" s="15"/>
      <c r="J18" s="32"/>
      <c r="K18" s="15"/>
      <c r="L18" s="15"/>
      <c r="M18" s="15"/>
    </row>
    <row r="19" spans="1:13" ht="30">
      <c r="A19" s="9" t="s">
        <v>33</v>
      </c>
      <c r="B19" s="15"/>
      <c r="C19" s="11" t="s">
        <v>40</v>
      </c>
      <c r="D19" s="15"/>
      <c r="E19" s="15"/>
      <c r="F19" s="15"/>
      <c r="G19" s="15"/>
      <c r="H19" s="27"/>
      <c r="I19" s="15"/>
      <c r="J19" s="32"/>
      <c r="K19" s="15"/>
      <c r="L19" s="15"/>
      <c r="M19" s="15"/>
    </row>
    <row r="20" spans="1:13" ht="30">
      <c r="A20" s="9" t="s">
        <v>34</v>
      </c>
      <c r="B20" s="15"/>
      <c r="C20" s="11" t="s">
        <v>40</v>
      </c>
      <c r="D20" s="15"/>
      <c r="E20" s="15"/>
      <c r="F20" s="15"/>
      <c r="G20" s="15"/>
      <c r="H20" s="27"/>
      <c r="I20" s="15"/>
      <c r="J20" s="32"/>
      <c r="K20" s="15"/>
      <c r="L20" s="15"/>
      <c r="M20" s="15"/>
    </row>
    <row r="21" spans="1:13" ht="60">
      <c r="A21" s="9" t="s">
        <v>35</v>
      </c>
      <c r="B21" s="15"/>
      <c r="C21" s="11" t="s">
        <v>40</v>
      </c>
      <c r="D21" s="15">
        <v>80</v>
      </c>
      <c r="E21" s="15">
        <v>10</v>
      </c>
      <c r="F21" s="15">
        <v>0</v>
      </c>
      <c r="G21" s="15">
        <v>30</v>
      </c>
      <c r="H21" s="27">
        <v>0</v>
      </c>
      <c r="I21" s="15">
        <v>60</v>
      </c>
      <c r="J21" s="32">
        <v>0</v>
      </c>
      <c r="K21" s="15">
        <v>80</v>
      </c>
      <c r="L21" s="15">
        <v>0</v>
      </c>
      <c r="M21" s="15"/>
    </row>
    <row r="22" spans="1:13" ht="42.75">
      <c r="A22" s="17" t="s">
        <v>22</v>
      </c>
      <c r="B22" s="15"/>
      <c r="C22" s="11"/>
      <c r="D22" s="15"/>
      <c r="E22" s="15"/>
      <c r="F22" s="15"/>
      <c r="G22" s="15"/>
      <c r="H22" s="27"/>
      <c r="I22" s="15"/>
      <c r="J22" s="29"/>
      <c r="K22" s="15"/>
      <c r="L22" s="15"/>
      <c r="M22" s="15"/>
    </row>
    <row r="23" spans="1:13" ht="48" customHeight="1">
      <c r="A23" s="18" t="s">
        <v>49</v>
      </c>
      <c r="B23" s="15"/>
      <c r="C23" s="21" t="s">
        <v>59</v>
      </c>
      <c r="D23" s="15">
        <v>2828</v>
      </c>
      <c r="E23" s="15">
        <v>500</v>
      </c>
      <c r="F23" s="15">
        <v>635</v>
      </c>
      <c r="G23" s="15">
        <v>1128</v>
      </c>
      <c r="H23" s="27">
        <v>1316.7</v>
      </c>
      <c r="I23" s="15">
        <v>2028</v>
      </c>
      <c r="J23" s="29">
        <v>2080.5</v>
      </c>
      <c r="K23" s="15">
        <v>2828</v>
      </c>
      <c r="L23" s="15">
        <v>2800</v>
      </c>
      <c r="M23" s="15"/>
    </row>
    <row r="24" spans="1:13" ht="71.25">
      <c r="A24" s="17" t="s">
        <v>23</v>
      </c>
      <c r="B24" s="15"/>
      <c r="C24" s="11"/>
      <c r="D24" s="15"/>
      <c r="E24" s="15"/>
      <c r="F24" s="15"/>
      <c r="G24" s="15"/>
      <c r="H24" s="27"/>
      <c r="I24" s="15"/>
      <c r="J24" s="29"/>
      <c r="K24" s="15"/>
      <c r="L24" s="15"/>
      <c r="M24" s="15"/>
    </row>
    <row r="25" spans="1:13" ht="75">
      <c r="A25" s="16" t="s">
        <v>50</v>
      </c>
      <c r="B25" s="15"/>
      <c r="C25" s="21" t="s">
        <v>59</v>
      </c>
      <c r="D25" s="23">
        <v>32875.6</v>
      </c>
      <c r="E25" s="24">
        <v>7983</v>
      </c>
      <c r="F25" s="23">
        <f>F26+F27+F31</f>
        <v>8864.31</v>
      </c>
      <c r="G25" s="23">
        <v>16131.9</v>
      </c>
      <c r="H25" s="23">
        <f>H26+H27+H31</f>
        <v>17714.84</v>
      </c>
      <c r="I25" s="23">
        <v>24630.5</v>
      </c>
      <c r="J25" s="33">
        <f>J26+J27+J31</f>
        <v>26922.899999999998</v>
      </c>
      <c r="K25" s="23">
        <v>32875.6</v>
      </c>
      <c r="L25" s="23">
        <v>36012.8</v>
      </c>
      <c r="M25" s="15"/>
    </row>
    <row r="26" spans="1:13" ht="30">
      <c r="A26" s="9" t="s">
        <v>36</v>
      </c>
      <c r="B26" s="15"/>
      <c r="C26" s="21" t="s">
        <v>59</v>
      </c>
      <c r="D26" s="15">
        <v>31800</v>
      </c>
      <c r="E26" s="15">
        <v>7690</v>
      </c>
      <c r="F26" s="15">
        <v>8527.81</v>
      </c>
      <c r="G26" s="15">
        <v>15540</v>
      </c>
      <c r="H26" s="28">
        <v>17055.6</v>
      </c>
      <c r="I26" s="15">
        <v>23730</v>
      </c>
      <c r="J26" s="29">
        <v>25958</v>
      </c>
      <c r="K26" s="15">
        <v>31800</v>
      </c>
      <c r="L26" s="15">
        <v>34750</v>
      </c>
      <c r="M26" s="15"/>
    </row>
    <row r="27" spans="1:13" ht="30">
      <c r="A27" s="9" t="s">
        <v>37</v>
      </c>
      <c r="B27" s="15"/>
      <c r="C27" s="21" t="s">
        <v>59</v>
      </c>
      <c r="D27" s="15">
        <v>15.6</v>
      </c>
      <c r="E27" s="15">
        <v>3</v>
      </c>
      <c r="F27" s="15">
        <v>2.5</v>
      </c>
      <c r="G27" s="15">
        <v>6.9</v>
      </c>
      <c r="H27" s="27">
        <v>3.4</v>
      </c>
      <c r="I27" s="15">
        <v>10.5</v>
      </c>
      <c r="J27" s="29">
        <v>7.6</v>
      </c>
      <c r="K27" s="15">
        <v>15.6</v>
      </c>
      <c r="L27" s="15">
        <v>10.5</v>
      </c>
      <c r="M27" s="15"/>
    </row>
    <row r="28" spans="1:13" ht="30">
      <c r="A28" s="9" t="s">
        <v>38</v>
      </c>
      <c r="B28" s="15"/>
      <c r="C28" s="21" t="s">
        <v>59</v>
      </c>
      <c r="D28" s="15"/>
      <c r="E28" s="15"/>
      <c r="F28" s="15"/>
      <c r="G28" s="15"/>
      <c r="H28" s="27"/>
      <c r="I28" s="15"/>
      <c r="J28" s="29"/>
      <c r="K28" s="15"/>
      <c r="L28" s="15"/>
      <c r="M28" s="15"/>
    </row>
    <row r="29" spans="1:13" ht="30">
      <c r="A29" s="9" t="s">
        <v>39</v>
      </c>
      <c r="B29" s="15"/>
      <c r="C29" s="21" t="s">
        <v>59</v>
      </c>
      <c r="D29" s="15"/>
      <c r="E29" s="15"/>
      <c r="F29" s="15"/>
      <c r="G29" s="15"/>
      <c r="H29" s="27"/>
      <c r="I29" s="15"/>
      <c r="J29" s="29"/>
      <c r="K29" s="15"/>
      <c r="L29" s="15"/>
      <c r="M29" s="15"/>
    </row>
    <row r="30" spans="1:13" ht="45">
      <c r="A30" s="9" t="s">
        <v>28</v>
      </c>
      <c r="B30" s="15"/>
      <c r="C30" s="21" t="s">
        <v>59</v>
      </c>
      <c r="D30" s="15"/>
      <c r="E30" s="15"/>
      <c r="F30" s="15"/>
      <c r="G30" s="15"/>
      <c r="H30" s="27"/>
      <c r="I30" s="15"/>
      <c r="J30" s="29"/>
      <c r="K30" s="15"/>
      <c r="L30" s="15"/>
      <c r="M30" s="15"/>
    </row>
    <row r="31" spans="1:13" ht="30">
      <c r="A31" s="9" t="s">
        <v>27</v>
      </c>
      <c r="B31" s="15"/>
      <c r="C31" s="21" t="s">
        <v>59</v>
      </c>
      <c r="D31" s="15">
        <v>1060</v>
      </c>
      <c r="E31" s="15">
        <v>290</v>
      </c>
      <c r="F31" s="15">
        <v>334</v>
      </c>
      <c r="G31" s="15">
        <v>585</v>
      </c>
      <c r="H31" s="27">
        <v>655.84</v>
      </c>
      <c r="I31" s="15">
        <v>890</v>
      </c>
      <c r="J31" s="29">
        <v>957.3</v>
      </c>
      <c r="K31" s="15">
        <v>1060</v>
      </c>
      <c r="L31" s="15">
        <v>1252.3</v>
      </c>
      <c r="M31" s="15"/>
    </row>
    <row r="32" spans="1:13" ht="45">
      <c r="A32" s="9" t="s">
        <v>24</v>
      </c>
      <c r="B32" s="15"/>
      <c r="C32" s="21" t="s">
        <v>59</v>
      </c>
      <c r="D32" s="15"/>
      <c r="E32" s="15"/>
      <c r="F32" s="15"/>
      <c r="G32" s="15"/>
      <c r="H32" s="27"/>
      <c r="I32" s="15"/>
      <c r="J32" s="29"/>
      <c r="K32" s="15"/>
      <c r="L32" s="15"/>
      <c r="M32" s="15"/>
    </row>
    <row r="33" spans="1:13" ht="42.75">
      <c r="A33" s="17" t="s">
        <v>26</v>
      </c>
      <c r="B33" s="15"/>
      <c r="C33" s="11"/>
      <c r="D33" s="15"/>
      <c r="E33" s="15"/>
      <c r="F33" s="15"/>
      <c r="G33" s="15"/>
      <c r="H33" s="27"/>
      <c r="I33" s="15"/>
      <c r="J33" s="29"/>
      <c r="K33" s="15"/>
      <c r="L33" s="15"/>
      <c r="M33" s="15"/>
    </row>
    <row r="34" spans="1:13" ht="15">
      <c r="A34" s="42" t="s">
        <v>51</v>
      </c>
      <c r="B34" s="15"/>
      <c r="C34" s="11" t="s">
        <v>25</v>
      </c>
      <c r="D34" s="15">
        <v>110</v>
      </c>
      <c r="E34" s="15"/>
      <c r="F34" s="15"/>
      <c r="G34" s="15"/>
      <c r="H34" s="27"/>
      <c r="I34" s="15"/>
      <c r="J34" s="29"/>
      <c r="K34" s="15"/>
      <c r="L34" s="15">
        <v>108</v>
      </c>
      <c r="M34" s="15"/>
    </row>
    <row r="35" spans="1:13" ht="30" customHeight="1">
      <c r="A35" s="43"/>
      <c r="B35" s="15"/>
      <c r="C35" s="11" t="s">
        <v>42</v>
      </c>
      <c r="D35" s="15">
        <v>2.6</v>
      </c>
      <c r="E35" s="15">
        <v>0.69</v>
      </c>
      <c r="F35" s="15">
        <v>0.66</v>
      </c>
      <c r="G35" s="15">
        <v>1.3</v>
      </c>
      <c r="H35" s="27">
        <v>1.3</v>
      </c>
      <c r="I35" s="15">
        <v>2.01</v>
      </c>
      <c r="J35" s="29">
        <v>2.02</v>
      </c>
      <c r="K35" s="15">
        <v>2.6</v>
      </c>
      <c r="L35" s="15">
        <v>2.7</v>
      </c>
      <c r="M35" s="15"/>
    </row>
  </sheetData>
  <sheetProtection/>
  <mergeCells count="14">
    <mergeCell ref="K5:L5"/>
    <mergeCell ref="M5:M6"/>
    <mergeCell ref="B3:B6"/>
    <mergeCell ref="A34:A35"/>
    <mergeCell ref="I1:M1"/>
    <mergeCell ref="A2:M2"/>
    <mergeCell ref="A3:A6"/>
    <mergeCell ref="C3:C6"/>
    <mergeCell ref="D3:M3"/>
    <mergeCell ref="D4:D6"/>
    <mergeCell ref="E4:M4"/>
    <mergeCell ref="E5:F5"/>
    <mergeCell ref="G5:H5"/>
    <mergeCell ref="I5:J5"/>
  </mergeCells>
  <printOptions horizontalCentered="1"/>
  <pageMargins left="1.1811023622047245" right="0.5905511811023623" top="0.7874015748031497" bottom="0.7874015748031497" header="0.31496062992125984" footer="0.31496062992125984"/>
  <pageSetup fitToHeight="2" fitToWidth="2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"/>
  <sheetViews>
    <sheetView tabSelected="1" zoomScalePageLayoutView="70" workbookViewId="0" topLeftCell="A1">
      <selection activeCell="F6" sqref="F6"/>
    </sheetView>
  </sheetViews>
  <sheetFormatPr defaultColWidth="9.140625" defaultRowHeight="15"/>
  <cols>
    <col min="1" max="1" width="4.8515625" style="2" customWidth="1"/>
    <col min="2" max="2" width="40.421875" style="3" customWidth="1"/>
    <col min="3" max="3" width="11.57421875" style="5" customWidth="1"/>
    <col min="4" max="4" width="20.28125" style="2" customWidth="1"/>
    <col min="5" max="5" width="30.28125" style="2" customWidth="1"/>
    <col min="6" max="6" width="9.140625" style="2" customWidth="1"/>
    <col min="7" max="7" width="7.57421875" style="2" customWidth="1"/>
    <col min="8" max="8" width="9.00390625" style="2" customWidth="1"/>
    <col min="9" max="9" width="6.00390625" style="2" bestFit="1" customWidth="1"/>
    <col min="10" max="16384" width="9.140625" style="2" customWidth="1"/>
  </cols>
  <sheetData>
    <row r="1" spans="5:9" ht="0.75" customHeight="1">
      <c r="E1" s="44"/>
      <c r="F1" s="44"/>
      <c r="G1" s="44"/>
      <c r="H1" s="44"/>
      <c r="I1" s="44"/>
    </row>
    <row r="2" spans="1:9" ht="99.75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</row>
    <row r="3" spans="1:9" ht="30.75" customHeight="1">
      <c r="A3" s="46" t="s">
        <v>43</v>
      </c>
      <c r="B3" s="47" t="s">
        <v>11</v>
      </c>
      <c r="C3" s="38" t="s">
        <v>47</v>
      </c>
      <c r="D3" s="38" t="s">
        <v>9</v>
      </c>
      <c r="E3" s="48" t="s">
        <v>8</v>
      </c>
      <c r="F3" s="38" t="s">
        <v>60</v>
      </c>
      <c r="G3" s="38"/>
      <c r="H3" s="38"/>
      <c r="I3" s="38"/>
    </row>
    <row r="4" spans="1:9" ht="28.5" customHeight="1">
      <c r="A4" s="46"/>
      <c r="B4" s="47"/>
      <c r="C4" s="38"/>
      <c r="D4" s="38"/>
      <c r="E4" s="48"/>
      <c r="F4" s="38" t="s">
        <v>55</v>
      </c>
      <c r="G4" s="49" t="s">
        <v>61</v>
      </c>
      <c r="H4" s="38"/>
      <c r="I4" s="38"/>
    </row>
    <row r="5" spans="1:9" ht="30">
      <c r="A5" s="46"/>
      <c r="B5" s="47"/>
      <c r="C5" s="38"/>
      <c r="D5" s="38"/>
      <c r="E5" s="48"/>
      <c r="F5" s="38"/>
      <c r="G5" s="1" t="s">
        <v>3</v>
      </c>
      <c r="H5" s="1" t="s">
        <v>4</v>
      </c>
      <c r="I5" s="1" t="s">
        <v>5</v>
      </c>
    </row>
    <row r="6" spans="1:9" ht="225" customHeight="1">
      <c r="A6" s="6">
        <v>1</v>
      </c>
      <c r="B6" s="7" t="s">
        <v>44</v>
      </c>
      <c r="C6" s="19" t="s">
        <v>52</v>
      </c>
      <c r="D6" s="20" t="s">
        <v>53</v>
      </c>
      <c r="E6" s="30" t="s">
        <v>63</v>
      </c>
      <c r="F6" s="22">
        <v>1950</v>
      </c>
      <c r="G6" s="29">
        <v>1950</v>
      </c>
      <c r="H6" s="29">
        <v>1900</v>
      </c>
      <c r="I6" s="29">
        <v>97.4</v>
      </c>
    </row>
    <row r="7" spans="1:9" ht="90.75" customHeight="1">
      <c r="A7" s="6">
        <v>2</v>
      </c>
      <c r="B7" s="7" t="s">
        <v>45</v>
      </c>
      <c r="C7" s="19" t="s">
        <v>54</v>
      </c>
      <c r="D7" s="20" t="s">
        <v>53</v>
      </c>
      <c r="E7" s="15"/>
      <c r="F7" s="15">
        <v>2828</v>
      </c>
      <c r="G7" s="15">
        <v>2828</v>
      </c>
      <c r="H7" s="29">
        <v>2800</v>
      </c>
      <c r="I7" s="15">
        <v>99.1</v>
      </c>
    </row>
    <row r="8" spans="1:9" ht="90">
      <c r="A8" s="8">
        <v>3</v>
      </c>
      <c r="B8" s="7" t="s">
        <v>46</v>
      </c>
      <c r="C8" s="19" t="s">
        <v>54</v>
      </c>
      <c r="D8" s="20" t="s">
        <v>53</v>
      </c>
      <c r="E8" s="15"/>
      <c r="F8" s="15">
        <v>2.6</v>
      </c>
      <c r="G8" s="15">
        <v>2.6</v>
      </c>
      <c r="H8" s="29">
        <v>2.7</v>
      </c>
      <c r="I8" s="15">
        <v>103.8</v>
      </c>
    </row>
  </sheetData>
  <sheetProtection/>
  <mergeCells count="10">
    <mergeCell ref="E1:I1"/>
    <mergeCell ref="A2:I2"/>
    <mergeCell ref="A3:A5"/>
    <mergeCell ref="B3:B5"/>
    <mergeCell ref="C3:C5"/>
    <mergeCell ref="E3:E5"/>
    <mergeCell ref="F3:I3"/>
    <mergeCell ref="F4:F5"/>
    <mergeCell ref="G4:I4"/>
    <mergeCell ref="D3:D5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2014-04-23T02:29:56Z</dcterms:modified>
  <cp:category/>
  <cp:version/>
  <cp:contentType/>
  <cp:contentStatus/>
</cp:coreProperties>
</file>