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<sst xmlns="http://schemas.openxmlformats.org/spreadsheetml/2006/main" count="123" uniqueCount="46">
  <si>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</si>
  <si>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</si>
  <si>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</si>
  <si>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</si>
  <si>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</si>
  <si>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</si>
  <si>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</si>
  <si>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</si>
  <si>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</si>
  <si>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</si>
  <si>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</si>
  <si>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</si>
  <si>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</si>
  <si>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</si>
  <si>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</si>
  <si>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</si>
  <si>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</si>
  <si>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</si>
  <si>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</si>
  <si>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</si>
  <si>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</si>
  <si>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</si>
  <si>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</si>
  <si>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</si>
  <si>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</si>
  <si>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</si>
  <si>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</si>
  <si>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</si>
  <si>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</si>
  <si>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</si>
  <si>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</si>
  <si>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</si>
  <si>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</si>
  <si>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</si>
  <si>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</si>
  <si>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</si>
  <si>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</si>
  <si>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</si>
  <si>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</si>
  <si>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</si>
  <si>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</si>
  <si>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</si>
  <si>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</si>
  <si>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</si>
  <si>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</si>
  <si>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r>
      <t xml:space="preserve"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 </t>
    </r>
    <r>
      <rPr>
        <u val="single"/>
        <sz val="12"/>
        <color indexed="8"/>
        <rFont val="PT Astra Serif"/>
        <family val="1"/>
      </rPr>
      <t>07.10.2020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867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</si>
</sst>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C1">
      <selection activeCell="F1" sqref="F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45" t="s">
        <v>45</v>
      </c>
      <c r="I1" s="46"/>
      <c r="J1" s="46"/>
    </row>
    <row r="2" spans="1:10" ht="15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33" customHeight="1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84.75" customHeight="1">
      <c r="A5" s="40" t="s">
        <v>0</v>
      </c>
      <c r="B5" s="40" t="s">
        <v>1</v>
      </c>
      <c r="C5" s="51" t="s">
        <v>2</v>
      </c>
      <c r="D5" s="52"/>
      <c r="E5" s="52"/>
      <c r="F5" s="52"/>
      <c r="G5" s="52"/>
      <c r="H5" s="52"/>
      <c r="I5" s="53"/>
      <c r="J5" s="40" t="s">
        <v>12</v>
      </c>
    </row>
    <row r="6" spans="1:10" ht="18" customHeight="1">
      <c r="A6" s="40"/>
      <c r="B6" s="40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40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299542.69552</v>
      </c>
      <c r="D8" s="13">
        <f aca="true" t="shared" si="1" ref="D8:I8">SUM(D9:D10)</f>
        <v>90041.05552</v>
      </c>
      <c r="E8" s="13">
        <f t="shared" si="1"/>
        <v>94734.64</v>
      </c>
      <c r="F8" s="13">
        <f t="shared" si="1"/>
        <v>18500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254535.74792</v>
      </c>
      <c r="D9" s="12">
        <f aca="true" t="shared" si="2" ref="D9:I10">SUM(D15+D12)</f>
        <v>45034.107919999995</v>
      </c>
      <c r="E9" s="12">
        <f t="shared" si="2"/>
        <v>94734.64</v>
      </c>
      <c r="F9" s="12">
        <f t="shared" si="2"/>
        <v>18500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2">
        <f t="shared" si="0"/>
        <v>45006.9476</v>
      </c>
      <c r="D10" s="12">
        <f t="shared" si="2"/>
        <v>45006.9476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132941.45218999998</v>
      </c>
      <c r="D11" s="13">
        <f aca="true" t="shared" si="4" ref="D11:I11">SUM(D12:D13)</f>
        <v>51427.76819</v>
      </c>
      <c r="E11" s="13">
        <f t="shared" si="4"/>
        <v>80813.684</v>
      </c>
      <c r="F11" s="13">
        <f t="shared" si="4"/>
        <v>700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87934.50459</v>
      </c>
      <c r="D12" s="12">
        <f aca="true" t="shared" si="5" ref="D12:I13">SUM(D23+D54)</f>
        <v>6420.820589999999</v>
      </c>
      <c r="E12" s="12">
        <f t="shared" si="5"/>
        <v>80813.684</v>
      </c>
      <c r="F12" s="12">
        <f t="shared" si="5"/>
        <v>700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45006.9476</v>
      </c>
      <c r="D13" s="12">
        <f t="shared" si="5"/>
        <v>45006.9476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166601.24333</v>
      </c>
      <c r="D14" s="8">
        <f aca="true" t="shared" si="6" ref="D14:I14">SUM(D15:D16)</f>
        <v>38613.28733</v>
      </c>
      <c r="E14" s="8">
        <f t="shared" si="6"/>
        <v>13920.956</v>
      </c>
      <c r="F14" s="8">
        <f t="shared" si="6"/>
        <v>17800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166601.24333</v>
      </c>
      <c r="D15" s="12">
        <f aca="true" t="shared" si="7" ref="D15:I16">SUM(D35+D81)</f>
        <v>38613.28733</v>
      </c>
      <c r="E15" s="12">
        <f t="shared" si="7"/>
        <v>13920.956</v>
      </c>
      <c r="F15" s="12">
        <f t="shared" si="7"/>
        <v>17800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0" t="s">
        <v>34</v>
      </c>
      <c r="C17" s="54"/>
      <c r="D17" s="54"/>
      <c r="E17" s="54"/>
      <c r="F17" s="54"/>
      <c r="G17" s="54"/>
      <c r="H17" s="54"/>
      <c r="I17" s="54"/>
      <c r="J17" s="55"/>
    </row>
    <row r="18" spans="1:10" ht="30">
      <c r="A18" s="6">
        <f t="shared" si="3"/>
        <v>11</v>
      </c>
      <c r="B18" s="10" t="s">
        <v>23</v>
      </c>
      <c r="C18" s="13">
        <f>SUM(D18:I18)</f>
        <v>25250</v>
      </c>
      <c r="D18" s="13">
        <f aca="true" t="shared" si="8" ref="D18:I18">SUM(D19:D20)</f>
        <v>4900</v>
      </c>
      <c r="E18" s="13">
        <f t="shared" si="8"/>
        <v>4100</v>
      </c>
      <c r="F18" s="13">
        <f t="shared" si="8"/>
        <v>4100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49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25250</v>
      </c>
      <c r="D19" s="12">
        <f aca="true" t="shared" si="9" ref="D19:I20">SUM(D23+D35)</f>
        <v>4900</v>
      </c>
      <c r="E19" s="12">
        <f t="shared" si="9"/>
        <v>4100</v>
      </c>
      <c r="F19" s="12">
        <f t="shared" si="9"/>
        <v>4100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49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50"/>
    </row>
    <row r="21" spans="1:10" ht="15">
      <c r="A21" s="6">
        <f t="shared" si="3"/>
        <v>14</v>
      </c>
      <c r="B21" s="23" t="s">
        <v>9</v>
      </c>
      <c r="C21" s="24"/>
      <c r="D21" s="24"/>
      <c r="E21" s="24"/>
      <c r="F21" s="24"/>
      <c r="G21" s="24"/>
      <c r="H21" s="24"/>
      <c r="I21" s="24"/>
      <c r="J21" s="25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48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49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50"/>
    </row>
    <row r="25" spans="1:10" ht="15">
      <c r="A25" s="6">
        <f t="shared" si="3"/>
        <v>18</v>
      </c>
      <c r="B25" s="23" t="s">
        <v>10</v>
      </c>
      <c r="C25" s="24"/>
      <c r="D25" s="24"/>
      <c r="E25" s="24"/>
      <c r="F25" s="24"/>
      <c r="G25" s="24"/>
      <c r="H25" s="24"/>
      <c r="I25" s="24"/>
      <c r="J25" s="25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48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49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0"/>
    </row>
    <row r="29" spans="1:10" ht="15">
      <c r="A29" s="6">
        <f t="shared" si="3"/>
        <v>22</v>
      </c>
      <c r="B29" s="23" t="s">
        <v>11</v>
      </c>
      <c r="C29" s="24"/>
      <c r="D29" s="24"/>
      <c r="E29" s="24"/>
      <c r="F29" s="24"/>
      <c r="G29" s="24"/>
      <c r="H29" s="24"/>
      <c r="I29" s="24"/>
      <c r="J29" s="25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48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49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0"/>
    </row>
    <row r="33" spans="1:10" ht="15">
      <c r="A33" s="6">
        <f t="shared" si="3"/>
        <v>26</v>
      </c>
      <c r="B33" s="23" t="s">
        <v>20</v>
      </c>
      <c r="C33" s="24"/>
      <c r="D33" s="24"/>
      <c r="E33" s="24"/>
      <c r="F33" s="24"/>
      <c r="G33" s="24"/>
      <c r="H33" s="24"/>
      <c r="I33" s="24"/>
      <c r="J33" s="25"/>
    </row>
    <row r="34" spans="1:10" ht="30">
      <c r="A34" s="6">
        <f t="shared" si="3"/>
        <v>27</v>
      </c>
      <c r="B34" s="10" t="s">
        <v>21</v>
      </c>
      <c r="C34" s="13">
        <f>SUM(C35:C36)</f>
        <v>25250</v>
      </c>
      <c r="D34" s="13">
        <f aca="true" t="shared" si="14" ref="D34:I34">SUM(D35:D36)</f>
        <v>4900</v>
      </c>
      <c r="E34" s="13">
        <f t="shared" si="14"/>
        <v>4100</v>
      </c>
      <c r="F34" s="13">
        <f t="shared" si="14"/>
        <v>4100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48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25250</v>
      </c>
      <c r="D35" s="12">
        <f aca="true" t="shared" si="15" ref="D35:I35">SUM(D39+D43+D47)</f>
        <v>4900</v>
      </c>
      <c r="E35" s="12">
        <f t="shared" si="15"/>
        <v>4100</v>
      </c>
      <c r="F35" s="12">
        <f t="shared" si="15"/>
        <v>4100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49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50"/>
    </row>
    <row r="37" spans="1:10" ht="43.5" customHeight="1">
      <c r="A37" s="6">
        <f t="shared" si="3"/>
        <v>30</v>
      </c>
      <c r="B37" s="42" t="s">
        <v>25</v>
      </c>
      <c r="C37" s="43"/>
      <c r="D37" s="43"/>
      <c r="E37" s="43"/>
      <c r="F37" s="43"/>
      <c r="G37" s="43"/>
      <c r="H37" s="43"/>
      <c r="I37" s="43"/>
      <c r="J37" s="44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6360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620</v>
      </c>
      <c r="H38" s="13">
        <f t="shared" si="17"/>
        <v>620</v>
      </c>
      <c r="I38" s="13">
        <f t="shared" si="17"/>
        <v>620</v>
      </c>
      <c r="J38" s="33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6360</v>
      </c>
      <c r="D39" s="12">
        <v>1500</v>
      </c>
      <c r="E39" s="12">
        <v>1500</v>
      </c>
      <c r="F39" s="12">
        <v>1500</v>
      </c>
      <c r="G39" s="12">
        <v>620</v>
      </c>
      <c r="H39" s="12">
        <v>620</v>
      </c>
      <c r="I39" s="12">
        <v>620</v>
      </c>
      <c r="J39" s="34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35"/>
    </row>
    <row r="41" spans="1:10" ht="33.75" customHeight="1">
      <c r="A41" s="6">
        <f t="shared" si="3"/>
        <v>34</v>
      </c>
      <c r="B41" s="17" t="s">
        <v>26</v>
      </c>
      <c r="C41" s="18"/>
      <c r="D41" s="18"/>
      <c r="E41" s="18"/>
      <c r="F41" s="18"/>
      <c r="G41" s="18"/>
      <c r="H41" s="18"/>
      <c r="I41" s="18"/>
      <c r="J41" s="19"/>
    </row>
    <row r="42" spans="1:10" ht="15">
      <c r="A42" s="6">
        <f t="shared" si="3"/>
        <v>35</v>
      </c>
      <c r="B42" s="10" t="s">
        <v>19</v>
      </c>
      <c r="C42" s="13">
        <f>SUM(C43:C44)</f>
        <v>18590</v>
      </c>
      <c r="D42" s="13">
        <f aca="true" t="shared" si="18" ref="D42:I42">SUM(D43:D44)</f>
        <v>3300</v>
      </c>
      <c r="E42" s="13">
        <f t="shared" si="18"/>
        <v>2500</v>
      </c>
      <c r="F42" s="13">
        <f t="shared" si="18"/>
        <v>2500</v>
      </c>
      <c r="G42" s="13">
        <f t="shared" si="18"/>
        <v>3430</v>
      </c>
      <c r="H42" s="13">
        <f t="shared" si="18"/>
        <v>3430</v>
      </c>
      <c r="I42" s="13">
        <f t="shared" si="18"/>
        <v>3430</v>
      </c>
      <c r="J42" s="33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18590</v>
      </c>
      <c r="D43" s="12">
        <v>3300</v>
      </c>
      <c r="E43" s="12">
        <v>2500</v>
      </c>
      <c r="F43" s="12">
        <v>2500</v>
      </c>
      <c r="G43" s="12">
        <v>3430</v>
      </c>
      <c r="H43" s="12">
        <v>3430</v>
      </c>
      <c r="I43" s="12">
        <v>3430</v>
      </c>
      <c r="J43" s="34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35"/>
    </row>
    <row r="45" spans="1:10" ht="29.25" customHeight="1">
      <c r="A45" s="6"/>
      <c r="B45" s="17" t="s">
        <v>39</v>
      </c>
      <c r="C45" s="18"/>
      <c r="D45" s="18"/>
      <c r="E45" s="18"/>
      <c r="F45" s="18"/>
      <c r="G45" s="18"/>
      <c r="H45" s="18"/>
      <c r="I45" s="18"/>
      <c r="J45" s="19"/>
    </row>
    <row r="46" spans="1:10" ht="15">
      <c r="A46" s="6"/>
      <c r="B46" s="10" t="s">
        <v>19</v>
      </c>
      <c r="C46" s="13">
        <f>SUM(D46:I46)</f>
        <v>300</v>
      </c>
      <c r="D46" s="13">
        <f aca="true" t="shared" si="19" ref="D46:I46">SUM(D47)</f>
        <v>100</v>
      </c>
      <c r="E46" s="13">
        <f t="shared" si="19"/>
        <v>100</v>
      </c>
      <c r="F46" s="13">
        <f t="shared" si="19"/>
        <v>100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59">
        <v>6</v>
      </c>
    </row>
    <row r="47" spans="1:10" ht="15">
      <c r="A47" s="6"/>
      <c r="B47" s="10" t="s">
        <v>5</v>
      </c>
      <c r="C47" s="12">
        <f>SUM(D47:I47)</f>
        <v>300</v>
      </c>
      <c r="D47" s="12">
        <v>100</v>
      </c>
      <c r="E47" s="12">
        <v>100</v>
      </c>
      <c r="F47" s="12">
        <v>100</v>
      </c>
      <c r="G47" s="12">
        <v>0</v>
      </c>
      <c r="H47" s="12">
        <v>0</v>
      </c>
      <c r="I47" s="12">
        <v>0</v>
      </c>
      <c r="J47" s="59"/>
    </row>
    <row r="48" spans="1:10" ht="35.25" customHeight="1">
      <c r="A48" s="6">
        <f>SUM(A44+1)</f>
        <v>38</v>
      </c>
      <c r="B48" s="30" t="s">
        <v>22</v>
      </c>
      <c r="C48" s="31"/>
      <c r="D48" s="31"/>
      <c r="E48" s="31"/>
      <c r="F48" s="31"/>
      <c r="G48" s="31"/>
      <c r="H48" s="31"/>
      <c r="I48" s="31"/>
      <c r="J48" s="32"/>
    </row>
    <row r="49" spans="1:10" ht="26.25" customHeight="1">
      <c r="A49" s="6">
        <f t="shared" si="3"/>
        <v>39</v>
      </c>
      <c r="B49" s="10" t="s">
        <v>24</v>
      </c>
      <c r="C49" s="13">
        <f>SUM(D49:I49)</f>
        <v>274292.69552</v>
      </c>
      <c r="D49" s="13">
        <f aca="true" t="shared" si="20" ref="D49:I49">SUM(D50:D51)</f>
        <v>85141.05552</v>
      </c>
      <c r="E49" s="13">
        <f t="shared" si="20"/>
        <v>90634.64</v>
      </c>
      <c r="F49" s="13">
        <f t="shared" si="20"/>
        <v>14400</v>
      </c>
      <c r="G49" s="13">
        <f t="shared" si="20"/>
        <v>28039</v>
      </c>
      <c r="H49" s="13">
        <f t="shared" si="20"/>
        <v>28039</v>
      </c>
      <c r="I49" s="13">
        <f t="shared" si="20"/>
        <v>28039</v>
      </c>
      <c r="J49" s="20" t="s">
        <v>14</v>
      </c>
    </row>
    <row r="50" spans="1:10" ht="15" customHeight="1">
      <c r="A50" s="6">
        <f t="shared" si="3"/>
        <v>40</v>
      </c>
      <c r="B50" s="10" t="s">
        <v>5</v>
      </c>
      <c r="C50" s="12">
        <f>SUM(D50:I50)</f>
        <v>229285.74792</v>
      </c>
      <c r="D50" s="12">
        <f aca="true" t="shared" si="21" ref="D50:I51">SUM(D54+D81)</f>
        <v>40134.107919999995</v>
      </c>
      <c r="E50" s="12">
        <f t="shared" si="21"/>
        <v>90634.64</v>
      </c>
      <c r="F50" s="12">
        <f t="shared" si="21"/>
        <v>14400</v>
      </c>
      <c r="G50" s="12">
        <f t="shared" si="21"/>
        <v>28039</v>
      </c>
      <c r="H50" s="12">
        <f t="shared" si="21"/>
        <v>28039</v>
      </c>
      <c r="I50" s="12">
        <f t="shared" si="21"/>
        <v>28039</v>
      </c>
      <c r="J50" s="26"/>
    </row>
    <row r="51" spans="1:10" ht="15" customHeight="1">
      <c r="A51" s="6">
        <f t="shared" si="3"/>
        <v>41</v>
      </c>
      <c r="B51" s="10" t="s">
        <v>6</v>
      </c>
      <c r="C51" s="12">
        <f>SUM(D51:I51)</f>
        <v>45006.9476</v>
      </c>
      <c r="D51" s="12">
        <f t="shared" si="21"/>
        <v>45006.9476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1"/>
    </row>
    <row r="52" spans="1:10" ht="15" customHeight="1">
      <c r="A52" s="6">
        <f t="shared" si="3"/>
        <v>42</v>
      </c>
      <c r="B52" s="23" t="s">
        <v>9</v>
      </c>
      <c r="C52" s="24"/>
      <c r="D52" s="24"/>
      <c r="E52" s="24"/>
      <c r="F52" s="24"/>
      <c r="G52" s="24"/>
      <c r="H52" s="24"/>
      <c r="I52" s="24"/>
      <c r="J52" s="25"/>
    </row>
    <row r="53" spans="1:10" ht="42.75" customHeight="1">
      <c r="A53" s="6">
        <f t="shared" si="3"/>
        <v>43</v>
      </c>
      <c r="B53" s="10" t="s">
        <v>16</v>
      </c>
      <c r="C53" s="12">
        <f>SUM(D53:I53)</f>
        <v>132941.45218999998</v>
      </c>
      <c r="D53" s="12">
        <f aca="true" t="shared" si="22" ref="D53:I53">SUM(D54:D55)</f>
        <v>51427.76819</v>
      </c>
      <c r="E53" s="12">
        <f t="shared" si="22"/>
        <v>80813.684</v>
      </c>
      <c r="F53" s="12">
        <f t="shared" si="22"/>
        <v>700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0" t="s">
        <v>14</v>
      </c>
    </row>
    <row r="54" spans="1:10" ht="15" customHeight="1">
      <c r="A54" s="6">
        <f t="shared" si="3"/>
        <v>44</v>
      </c>
      <c r="B54" s="10" t="s">
        <v>5</v>
      </c>
      <c r="C54" s="12">
        <f>SUM(D54:I54)</f>
        <v>87934.50459</v>
      </c>
      <c r="D54" s="12">
        <f>SUM(D58+D70)</f>
        <v>6420.820589999999</v>
      </c>
      <c r="E54" s="12">
        <f aca="true" t="shared" si="23" ref="E54:I55">SUM(E58+E70)</f>
        <v>80813.684</v>
      </c>
      <c r="F54" s="12">
        <f t="shared" si="23"/>
        <v>700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6"/>
    </row>
    <row r="55" spans="1:10" ht="15" customHeight="1">
      <c r="A55" s="6">
        <f t="shared" si="3"/>
        <v>45</v>
      </c>
      <c r="B55" s="10" t="s">
        <v>6</v>
      </c>
      <c r="C55" s="12">
        <f>SUM(D55:I55)</f>
        <v>45006.9476</v>
      </c>
      <c r="D55" s="12">
        <f>SUM(D59+D71)</f>
        <v>45006.9476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1"/>
    </row>
    <row r="56" spans="1:10" ht="15" customHeight="1">
      <c r="A56" s="6">
        <f t="shared" si="3"/>
        <v>46</v>
      </c>
      <c r="B56" s="23" t="s">
        <v>10</v>
      </c>
      <c r="C56" s="24"/>
      <c r="D56" s="24"/>
      <c r="E56" s="24"/>
      <c r="F56" s="24"/>
      <c r="G56" s="24"/>
      <c r="H56" s="24"/>
      <c r="I56" s="24"/>
      <c r="J56" s="25"/>
    </row>
    <row r="57" spans="1:10" ht="45.75" customHeight="1">
      <c r="A57" s="6">
        <f t="shared" si="3"/>
        <v>47</v>
      </c>
      <c r="B57" s="10" t="s">
        <v>17</v>
      </c>
      <c r="C57" s="12">
        <f>SUM(D57:I57)</f>
        <v>46784.48185</v>
      </c>
      <c r="D57" s="12">
        <f aca="true" t="shared" si="24" ref="D57:I57">SUM(D58:D59)</f>
        <v>46784.48185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0" t="s">
        <v>14</v>
      </c>
    </row>
    <row r="58" spans="1:10" ht="15" customHeight="1">
      <c r="A58" s="6">
        <f>SUM(A57+1)</f>
        <v>48</v>
      </c>
      <c r="B58" s="10" t="s">
        <v>5</v>
      </c>
      <c r="C58" s="12">
        <f>SUM(D58:I58)</f>
        <v>1777.53425</v>
      </c>
      <c r="D58" s="12">
        <f aca="true" t="shared" si="25" ref="D58:I59">SUM(D62+D66)</f>
        <v>1777.53425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6"/>
    </row>
    <row r="59" spans="1:10" ht="15" customHeight="1">
      <c r="A59" s="6">
        <f t="shared" si="3"/>
        <v>49</v>
      </c>
      <c r="B59" s="10" t="s">
        <v>6</v>
      </c>
      <c r="C59" s="12">
        <f>SUM(D59:I59)</f>
        <v>45006.9476</v>
      </c>
      <c r="D59" s="12">
        <f t="shared" si="25"/>
        <v>45006.9476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21"/>
    </row>
    <row r="60" spans="1:10" ht="28.5" customHeight="1">
      <c r="A60" s="6">
        <f t="shared" si="3"/>
        <v>50</v>
      </c>
      <c r="B60" s="17" t="s">
        <v>42</v>
      </c>
      <c r="C60" s="18"/>
      <c r="D60" s="18"/>
      <c r="E60" s="18"/>
      <c r="F60" s="18"/>
      <c r="G60" s="18"/>
      <c r="H60" s="18"/>
      <c r="I60" s="18"/>
      <c r="J60" s="19"/>
    </row>
    <row r="61" spans="1:10" ht="15" customHeight="1">
      <c r="A61" s="6">
        <f t="shared" si="3"/>
        <v>51</v>
      </c>
      <c r="B61" s="10" t="s">
        <v>38</v>
      </c>
      <c r="C61" s="13">
        <f>SUM(D61:I61)</f>
        <v>35544.53425</v>
      </c>
      <c r="D61" s="13">
        <f aca="true" t="shared" si="26" ref="D61:I61">SUM(D62:D63)</f>
        <v>35544.53425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0">
        <v>10</v>
      </c>
    </row>
    <row r="62" spans="1:10" ht="15" customHeight="1">
      <c r="A62" s="6">
        <f t="shared" si="3"/>
        <v>52</v>
      </c>
      <c r="B62" s="10" t="s">
        <v>5</v>
      </c>
      <c r="C62" s="12">
        <f>SUM(D62:I62)</f>
        <v>1777.53425</v>
      </c>
      <c r="D62" s="12">
        <v>1777.53425</v>
      </c>
      <c r="E62" s="12">
        <f>SUM(E66)</f>
        <v>0</v>
      </c>
      <c r="F62" s="12">
        <f>SUM(F66)</f>
        <v>0</v>
      </c>
      <c r="G62" s="12">
        <f>SUM(G66)</f>
        <v>0</v>
      </c>
      <c r="H62" s="12">
        <f>SUM(H66)</f>
        <v>0</v>
      </c>
      <c r="I62" s="12">
        <f>SUM(I66)</f>
        <v>0</v>
      </c>
      <c r="J62" s="26"/>
    </row>
    <row r="63" spans="1:10" ht="15" customHeight="1">
      <c r="A63" s="6">
        <f t="shared" si="3"/>
        <v>53</v>
      </c>
      <c r="B63" s="10" t="s">
        <v>6</v>
      </c>
      <c r="C63" s="12">
        <f>SUM(D63:I63)</f>
        <v>33767</v>
      </c>
      <c r="D63" s="12">
        <v>33767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1"/>
    </row>
    <row r="64" spans="1:10" ht="15" customHeight="1">
      <c r="A64" s="6">
        <f t="shared" si="3"/>
        <v>54</v>
      </c>
      <c r="B64" s="17" t="s">
        <v>43</v>
      </c>
      <c r="C64" s="18"/>
      <c r="D64" s="18"/>
      <c r="E64" s="18"/>
      <c r="F64" s="18"/>
      <c r="G64" s="18"/>
      <c r="H64" s="18"/>
      <c r="I64" s="18"/>
      <c r="J64" s="19"/>
    </row>
    <row r="65" spans="1:10" ht="15" customHeight="1">
      <c r="A65" s="6">
        <f t="shared" si="3"/>
        <v>55</v>
      </c>
      <c r="B65" s="10" t="s">
        <v>38</v>
      </c>
      <c r="C65" s="16">
        <f>SUM(D65:I65)</f>
        <v>11239.9476</v>
      </c>
      <c r="D65" s="16">
        <f aca="true" t="shared" si="27" ref="D65:I65">SUM(D66:D67)</f>
        <v>11239.9476</v>
      </c>
      <c r="E65" s="16">
        <f t="shared" si="27"/>
        <v>0</v>
      </c>
      <c r="F65" s="16">
        <f t="shared" si="27"/>
        <v>0</v>
      </c>
      <c r="G65" s="16">
        <f t="shared" si="27"/>
        <v>0</v>
      </c>
      <c r="H65" s="16">
        <f t="shared" si="27"/>
        <v>0</v>
      </c>
      <c r="I65" s="16">
        <f t="shared" si="27"/>
        <v>0</v>
      </c>
      <c r="J65" s="56" t="s">
        <v>44</v>
      </c>
    </row>
    <row r="66" spans="1:10" ht="15" customHeight="1">
      <c r="A66" s="6">
        <f t="shared" si="3"/>
        <v>56</v>
      </c>
      <c r="B66" s="10" t="s">
        <v>5</v>
      </c>
      <c r="C66" s="12">
        <f>SUM(D66:I66)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57"/>
    </row>
    <row r="67" spans="1:10" ht="15" customHeight="1">
      <c r="A67" s="6">
        <f t="shared" si="3"/>
        <v>57</v>
      </c>
      <c r="B67" s="10" t="s">
        <v>6</v>
      </c>
      <c r="C67" s="12">
        <f>SUM(D67:I67)</f>
        <v>11239.9476</v>
      </c>
      <c r="D67" s="12">
        <v>11239.9476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58"/>
    </row>
    <row r="68" spans="1:10" ht="15" customHeight="1">
      <c r="A68" s="6">
        <f t="shared" si="3"/>
        <v>58</v>
      </c>
      <c r="B68" s="23" t="s">
        <v>11</v>
      </c>
      <c r="C68" s="24"/>
      <c r="D68" s="24"/>
      <c r="E68" s="24"/>
      <c r="F68" s="24"/>
      <c r="G68" s="24"/>
      <c r="H68" s="24"/>
      <c r="I68" s="24"/>
      <c r="J68" s="25"/>
    </row>
    <row r="69" spans="1:10" ht="15" customHeight="1">
      <c r="A69" s="6">
        <f t="shared" si="3"/>
        <v>59</v>
      </c>
      <c r="B69" s="10" t="s">
        <v>18</v>
      </c>
      <c r="C69" s="12">
        <f>SUM(D69:I69)</f>
        <v>86156.97034</v>
      </c>
      <c r="D69" s="12">
        <f aca="true" t="shared" si="28" ref="D69:I69">SUM(D70:D71)</f>
        <v>4643.28634</v>
      </c>
      <c r="E69" s="12">
        <f t="shared" si="28"/>
        <v>80813.684</v>
      </c>
      <c r="F69" s="12">
        <f t="shared" si="28"/>
        <v>700</v>
      </c>
      <c r="G69" s="12">
        <f t="shared" si="28"/>
        <v>0</v>
      </c>
      <c r="H69" s="12">
        <f t="shared" si="28"/>
        <v>0</v>
      </c>
      <c r="I69" s="12">
        <f t="shared" si="28"/>
        <v>0</v>
      </c>
      <c r="J69" s="20" t="s">
        <v>14</v>
      </c>
    </row>
    <row r="70" spans="1:10" ht="15" customHeight="1">
      <c r="A70" s="6">
        <f t="shared" si="3"/>
        <v>60</v>
      </c>
      <c r="B70" s="10" t="s">
        <v>5</v>
      </c>
      <c r="C70" s="12">
        <f>SUM(D70:I70)</f>
        <v>86156.97034</v>
      </c>
      <c r="D70" s="12">
        <f aca="true" t="shared" si="29" ref="D70:I70">SUM(D74+D78)</f>
        <v>4643.28634</v>
      </c>
      <c r="E70" s="12">
        <f t="shared" si="29"/>
        <v>80813.684</v>
      </c>
      <c r="F70" s="12">
        <f t="shared" si="29"/>
        <v>700</v>
      </c>
      <c r="G70" s="12">
        <f t="shared" si="29"/>
        <v>0</v>
      </c>
      <c r="H70" s="12">
        <f t="shared" si="29"/>
        <v>0</v>
      </c>
      <c r="I70" s="12">
        <f t="shared" si="29"/>
        <v>0</v>
      </c>
      <c r="J70" s="26"/>
    </row>
    <row r="71" spans="1:10" ht="15" customHeight="1">
      <c r="A71" s="6">
        <f t="shared" si="3"/>
        <v>61</v>
      </c>
      <c r="B71" s="10" t="s">
        <v>6</v>
      </c>
      <c r="C71" s="12">
        <f>SUM(D71:I71)</f>
        <v>0</v>
      </c>
      <c r="D71" s="12">
        <f>SUM(D75)</f>
        <v>0</v>
      </c>
      <c r="E71" s="12">
        <f>SUM(E63+E75)</f>
        <v>0</v>
      </c>
      <c r="F71" s="12">
        <f>SUM(F63+F75)</f>
        <v>0</v>
      </c>
      <c r="G71" s="12">
        <f>SUM(G63+G75)</f>
        <v>0</v>
      </c>
      <c r="H71" s="12">
        <f>SUM(H63+H75)</f>
        <v>0</v>
      </c>
      <c r="I71" s="12">
        <f>SUM(I63+I75)</f>
        <v>0</v>
      </c>
      <c r="J71" s="21"/>
    </row>
    <row r="72" spans="1:10" ht="15" customHeight="1">
      <c r="A72" s="6">
        <f t="shared" si="3"/>
        <v>62</v>
      </c>
      <c r="B72" s="17" t="s">
        <v>27</v>
      </c>
      <c r="C72" s="18"/>
      <c r="D72" s="18"/>
      <c r="E72" s="18"/>
      <c r="F72" s="18"/>
      <c r="G72" s="18"/>
      <c r="H72" s="18"/>
      <c r="I72" s="18"/>
      <c r="J72" s="19"/>
    </row>
    <row r="73" spans="1:10" ht="15.75" customHeight="1">
      <c r="A73" s="6">
        <f t="shared" si="3"/>
        <v>63</v>
      </c>
      <c r="B73" s="10" t="s">
        <v>19</v>
      </c>
      <c r="C73" s="13">
        <f>SUM(D73:I73)</f>
        <v>84824.684</v>
      </c>
      <c r="D73" s="13">
        <f aca="true" t="shared" si="30" ref="D73:I73">SUM(D74:D75)</f>
        <v>4011</v>
      </c>
      <c r="E73" s="13">
        <f t="shared" si="30"/>
        <v>80813.684</v>
      </c>
      <c r="F73" s="13">
        <f t="shared" si="30"/>
        <v>0</v>
      </c>
      <c r="G73" s="13">
        <f t="shared" si="30"/>
        <v>0</v>
      </c>
      <c r="H73" s="13">
        <f t="shared" si="30"/>
        <v>0</v>
      </c>
      <c r="I73" s="13">
        <f t="shared" si="30"/>
        <v>0</v>
      </c>
      <c r="J73" s="20">
        <v>11</v>
      </c>
    </row>
    <row r="74" spans="1:10" ht="15" customHeight="1">
      <c r="A74" s="6">
        <f t="shared" si="3"/>
        <v>64</v>
      </c>
      <c r="B74" s="10" t="s">
        <v>5</v>
      </c>
      <c r="C74" s="12">
        <f>SUM(D74:I74)</f>
        <v>84824.684</v>
      </c>
      <c r="D74" s="12">
        <v>4011</v>
      </c>
      <c r="E74" s="12">
        <v>80813.684</v>
      </c>
      <c r="F74" s="12">
        <v>0</v>
      </c>
      <c r="G74" s="12">
        <v>0</v>
      </c>
      <c r="H74" s="12">
        <v>0</v>
      </c>
      <c r="I74" s="12">
        <v>0</v>
      </c>
      <c r="J74" s="26"/>
    </row>
    <row r="75" spans="1:10" ht="15" customHeight="1">
      <c r="A75" s="6">
        <f t="shared" si="3"/>
        <v>65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1"/>
    </row>
    <row r="76" spans="1:10" ht="30" customHeight="1">
      <c r="A76" s="6">
        <f t="shared" si="3"/>
        <v>66</v>
      </c>
      <c r="B76" s="36" t="s">
        <v>28</v>
      </c>
      <c r="C76" s="37"/>
      <c r="D76" s="37"/>
      <c r="E76" s="37"/>
      <c r="F76" s="37"/>
      <c r="G76" s="37"/>
      <c r="H76" s="37"/>
      <c r="I76" s="37"/>
      <c r="J76" s="38"/>
    </row>
    <row r="77" spans="1:10" ht="15" customHeight="1">
      <c r="A77" s="6">
        <f t="shared" si="3"/>
        <v>67</v>
      </c>
      <c r="B77" s="10" t="s">
        <v>19</v>
      </c>
      <c r="C77" s="13">
        <f>SUM(D77:I77)</f>
        <v>1332.28634</v>
      </c>
      <c r="D77" s="13">
        <f aca="true" t="shared" si="31" ref="D77:I77">SUM(D78)</f>
        <v>632.28634</v>
      </c>
      <c r="E77" s="13">
        <f t="shared" si="31"/>
        <v>0</v>
      </c>
      <c r="F77" s="13">
        <f t="shared" si="31"/>
        <v>700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20">
        <v>12</v>
      </c>
    </row>
    <row r="78" spans="1:10" ht="15" customHeight="1">
      <c r="A78" s="6">
        <f t="shared" si="3"/>
        <v>68</v>
      </c>
      <c r="B78" s="10" t="s">
        <v>5</v>
      </c>
      <c r="C78" s="12">
        <f>SUM(D78:I78)</f>
        <v>1332.28634</v>
      </c>
      <c r="D78" s="12">
        <v>632.28634</v>
      </c>
      <c r="E78" s="12">
        <v>0</v>
      </c>
      <c r="F78" s="12">
        <v>700</v>
      </c>
      <c r="G78" s="12">
        <v>0</v>
      </c>
      <c r="H78" s="12">
        <v>0</v>
      </c>
      <c r="I78" s="12">
        <v>0</v>
      </c>
      <c r="J78" s="26"/>
    </row>
    <row r="79" spans="1:10" ht="15" customHeight="1">
      <c r="A79" s="6">
        <f t="shared" si="3"/>
        <v>69</v>
      </c>
      <c r="B79" s="23" t="s">
        <v>20</v>
      </c>
      <c r="C79" s="24"/>
      <c r="D79" s="24"/>
      <c r="E79" s="24"/>
      <c r="F79" s="24"/>
      <c r="G79" s="24"/>
      <c r="H79" s="24"/>
      <c r="I79" s="24"/>
      <c r="J79" s="25"/>
    </row>
    <row r="80" spans="1:10" ht="30" customHeight="1">
      <c r="A80" s="6">
        <f t="shared" si="3"/>
        <v>70</v>
      </c>
      <c r="B80" s="10" t="s">
        <v>21</v>
      </c>
      <c r="C80" s="13">
        <f>SUM(D80:I80)</f>
        <v>141351.24333</v>
      </c>
      <c r="D80" s="13">
        <f aca="true" t="shared" si="32" ref="D80:I80">SUM(D81:D82)</f>
        <v>33713.28733</v>
      </c>
      <c r="E80" s="13">
        <f t="shared" si="32"/>
        <v>9820.956</v>
      </c>
      <c r="F80" s="13">
        <f t="shared" si="32"/>
        <v>13700</v>
      </c>
      <c r="G80" s="13">
        <f t="shared" si="32"/>
        <v>28039</v>
      </c>
      <c r="H80" s="13">
        <f t="shared" si="32"/>
        <v>28039</v>
      </c>
      <c r="I80" s="13">
        <f t="shared" si="32"/>
        <v>28039</v>
      </c>
      <c r="J80" s="20" t="s">
        <v>14</v>
      </c>
    </row>
    <row r="81" spans="1:10" ht="15" customHeight="1">
      <c r="A81" s="6">
        <f t="shared" si="3"/>
        <v>71</v>
      </c>
      <c r="B81" s="10" t="s">
        <v>5</v>
      </c>
      <c r="C81" s="12">
        <f>SUM(D81:I81)</f>
        <v>141351.24333</v>
      </c>
      <c r="D81" s="12">
        <f aca="true" t="shared" si="33" ref="D81:I81">SUM(D85+D89+D91+D100)</f>
        <v>33713.28733</v>
      </c>
      <c r="E81" s="12">
        <f t="shared" si="33"/>
        <v>9820.956</v>
      </c>
      <c r="F81" s="12">
        <f t="shared" si="33"/>
        <v>13700</v>
      </c>
      <c r="G81" s="12">
        <f t="shared" si="33"/>
        <v>28039</v>
      </c>
      <c r="H81" s="12">
        <f t="shared" si="33"/>
        <v>28039</v>
      </c>
      <c r="I81" s="12">
        <f t="shared" si="33"/>
        <v>28039</v>
      </c>
      <c r="J81" s="26"/>
    </row>
    <row r="82" spans="1:10" ht="15" customHeight="1">
      <c r="A82" s="6">
        <f t="shared" si="3"/>
        <v>72</v>
      </c>
      <c r="B82" s="10" t="s">
        <v>6</v>
      </c>
      <c r="C82" s="12">
        <f>SUM(D82:I82)</f>
        <v>0</v>
      </c>
      <c r="D82" s="12">
        <f aca="true" t="shared" si="34" ref="D82:I82">SUM(D86)</f>
        <v>0</v>
      </c>
      <c r="E82" s="12">
        <f t="shared" si="34"/>
        <v>0</v>
      </c>
      <c r="F82" s="12">
        <f t="shared" si="34"/>
        <v>0</v>
      </c>
      <c r="G82" s="12">
        <f t="shared" si="34"/>
        <v>0</v>
      </c>
      <c r="H82" s="12">
        <f t="shared" si="34"/>
        <v>0</v>
      </c>
      <c r="I82" s="12">
        <f t="shared" si="34"/>
        <v>0</v>
      </c>
      <c r="J82" s="21"/>
    </row>
    <row r="83" spans="1:10" ht="31.5" customHeight="1">
      <c r="A83" s="6">
        <f>SUM(A82+1)</f>
        <v>73</v>
      </c>
      <c r="B83" s="17" t="s">
        <v>29</v>
      </c>
      <c r="C83" s="18"/>
      <c r="D83" s="18"/>
      <c r="E83" s="18"/>
      <c r="F83" s="18"/>
      <c r="G83" s="18"/>
      <c r="H83" s="18"/>
      <c r="I83" s="18"/>
      <c r="J83" s="19"/>
    </row>
    <row r="84" spans="1:10" ht="15" customHeight="1">
      <c r="A84" s="6">
        <f aca="true" t="shared" si="35" ref="A84:A100">SUM(A83+1)</f>
        <v>74</v>
      </c>
      <c r="B84" s="10" t="s">
        <v>19</v>
      </c>
      <c r="C84" s="13">
        <f>SUM(D84:I84)</f>
        <v>19200</v>
      </c>
      <c r="D84" s="13">
        <f aca="true" t="shared" si="36" ref="D84:I84">SUM(D85:D86)</f>
        <v>3200</v>
      </c>
      <c r="E84" s="13">
        <f t="shared" si="36"/>
        <v>0</v>
      </c>
      <c r="F84" s="13">
        <f t="shared" si="36"/>
        <v>1000</v>
      </c>
      <c r="G84" s="13">
        <f t="shared" si="36"/>
        <v>5000</v>
      </c>
      <c r="H84" s="13">
        <f t="shared" si="36"/>
        <v>5000</v>
      </c>
      <c r="I84" s="13">
        <f t="shared" si="36"/>
        <v>5000</v>
      </c>
      <c r="J84" s="20">
        <v>14</v>
      </c>
    </row>
    <row r="85" spans="1:10" ht="15" customHeight="1">
      <c r="A85" s="6">
        <f t="shared" si="35"/>
        <v>75</v>
      </c>
      <c r="B85" s="10" t="s">
        <v>5</v>
      </c>
      <c r="C85" s="12">
        <f>SUM(D85:I85)</f>
        <v>19200</v>
      </c>
      <c r="D85" s="12">
        <v>3200</v>
      </c>
      <c r="E85" s="12">
        <v>0</v>
      </c>
      <c r="F85" s="12">
        <v>1000</v>
      </c>
      <c r="G85" s="12">
        <v>5000</v>
      </c>
      <c r="H85" s="12">
        <v>5000</v>
      </c>
      <c r="I85" s="12">
        <v>5000</v>
      </c>
      <c r="J85" s="26"/>
    </row>
    <row r="86" spans="1:10" ht="15" customHeight="1">
      <c r="A86" s="6">
        <f t="shared" si="35"/>
        <v>76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1"/>
    </row>
    <row r="87" spans="1:10" ht="15" customHeight="1">
      <c r="A87" s="6">
        <f t="shared" si="35"/>
        <v>77</v>
      </c>
      <c r="B87" s="17" t="s">
        <v>30</v>
      </c>
      <c r="C87" s="18"/>
      <c r="D87" s="18"/>
      <c r="E87" s="18"/>
      <c r="F87" s="18"/>
      <c r="G87" s="18"/>
      <c r="H87" s="18"/>
      <c r="I87" s="18"/>
      <c r="J87" s="19"/>
    </row>
    <row r="88" spans="1:10" ht="15" customHeight="1">
      <c r="A88" s="6">
        <f t="shared" si="35"/>
        <v>78</v>
      </c>
      <c r="B88" s="10" t="s">
        <v>19</v>
      </c>
      <c r="C88" s="13">
        <f>SUM(D88:I88)</f>
        <v>86708.94333000001</v>
      </c>
      <c r="D88" s="13">
        <f aca="true" t="shared" si="37" ref="D88:I88">SUM(D89)</f>
        <v>18515.98733</v>
      </c>
      <c r="E88" s="13">
        <f t="shared" si="37"/>
        <v>9820.956</v>
      </c>
      <c r="F88" s="13">
        <f t="shared" si="37"/>
        <v>11200</v>
      </c>
      <c r="G88" s="13">
        <f t="shared" si="37"/>
        <v>15724</v>
      </c>
      <c r="H88" s="13">
        <f t="shared" si="37"/>
        <v>15724</v>
      </c>
      <c r="I88" s="13">
        <f t="shared" si="37"/>
        <v>15724</v>
      </c>
      <c r="J88" s="20">
        <v>15</v>
      </c>
    </row>
    <row r="89" spans="1:10" ht="17.25" customHeight="1">
      <c r="A89" s="6">
        <f t="shared" si="35"/>
        <v>79</v>
      </c>
      <c r="B89" s="10" t="s">
        <v>5</v>
      </c>
      <c r="C89" s="12">
        <f>SUM(D89:I89)</f>
        <v>86708.94333000001</v>
      </c>
      <c r="D89" s="12">
        <v>18515.98733</v>
      </c>
      <c r="E89" s="12">
        <v>9820.956</v>
      </c>
      <c r="F89" s="12">
        <v>11200</v>
      </c>
      <c r="G89" s="12">
        <v>15724</v>
      </c>
      <c r="H89" s="12">
        <v>15724</v>
      </c>
      <c r="I89" s="12">
        <v>15724</v>
      </c>
      <c r="J89" s="26"/>
    </row>
    <row r="90" spans="1:10" ht="15" customHeight="1">
      <c r="A90" s="6">
        <f t="shared" si="35"/>
        <v>80</v>
      </c>
      <c r="B90" s="17" t="s">
        <v>32</v>
      </c>
      <c r="C90" s="18"/>
      <c r="D90" s="18"/>
      <c r="E90" s="18"/>
      <c r="F90" s="18"/>
      <c r="G90" s="18"/>
      <c r="H90" s="18"/>
      <c r="I90" s="18"/>
      <c r="J90" s="19"/>
    </row>
    <row r="91" spans="1:10" ht="15" customHeight="1">
      <c r="A91" s="6">
        <f t="shared" si="35"/>
        <v>81</v>
      </c>
      <c r="B91" s="10" t="s">
        <v>31</v>
      </c>
      <c r="C91" s="13">
        <f>SUM(D91:I91)</f>
        <v>29545</v>
      </c>
      <c r="D91" s="13">
        <f aca="true" t="shared" si="38" ref="D91:I91">SUM(D93+D95+D97)</f>
        <v>6100</v>
      </c>
      <c r="E91" s="13">
        <f t="shared" si="38"/>
        <v>0</v>
      </c>
      <c r="F91" s="13">
        <f t="shared" si="38"/>
        <v>1500</v>
      </c>
      <c r="G91" s="13">
        <f t="shared" si="38"/>
        <v>7315</v>
      </c>
      <c r="H91" s="13">
        <f t="shared" si="38"/>
        <v>7315</v>
      </c>
      <c r="I91" s="13">
        <f t="shared" si="38"/>
        <v>7315</v>
      </c>
      <c r="J91" s="14" t="s">
        <v>40</v>
      </c>
    </row>
    <row r="92" spans="1:10" ht="15" customHeight="1">
      <c r="A92" s="6">
        <f t="shared" si="35"/>
        <v>82</v>
      </c>
      <c r="B92" s="27" t="s">
        <v>33</v>
      </c>
      <c r="C92" s="28"/>
      <c r="D92" s="28"/>
      <c r="E92" s="28"/>
      <c r="F92" s="28"/>
      <c r="G92" s="28"/>
      <c r="H92" s="28"/>
      <c r="I92" s="28"/>
      <c r="J92" s="29"/>
    </row>
    <row r="93" spans="1:10" ht="15" customHeight="1">
      <c r="A93" s="6">
        <f t="shared" si="35"/>
        <v>83</v>
      </c>
      <c r="B93" s="10" t="s">
        <v>5</v>
      </c>
      <c r="C93" s="12">
        <f>SUM(D93:I93)</f>
        <v>16045</v>
      </c>
      <c r="D93" s="12">
        <v>3100</v>
      </c>
      <c r="E93" s="12">
        <v>0</v>
      </c>
      <c r="F93" s="12">
        <v>1500</v>
      </c>
      <c r="G93" s="12">
        <v>3815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5"/>
        <v>84</v>
      </c>
      <c r="B94" s="27" t="s">
        <v>35</v>
      </c>
      <c r="C94" s="28"/>
      <c r="D94" s="28"/>
      <c r="E94" s="28"/>
      <c r="F94" s="28"/>
      <c r="G94" s="28"/>
      <c r="H94" s="28"/>
      <c r="I94" s="28"/>
      <c r="J94" s="29"/>
    </row>
    <row r="95" spans="1:10" ht="15" customHeight="1">
      <c r="A95" s="6">
        <f t="shared" si="35"/>
        <v>85</v>
      </c>
      <c r="B95" s="10" t="s">
        <v>5</v>
      </c>
      <c r="C95" s="12">
        <f>SUM(D95:I95)</f>
        <v>7261.99548</v>
      </c>
      <c r="D95" s="12">
        <v>1261.99548</v>
      </c>
      <c r="E95" s="12">
        <v>0</v>
      </c>
      <c r="F95" s="12">
        <v>0</v>
      </c>
      <c r="G95" s="12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5"/>
        <v>86</v>
      </c>
      <c r="B96" s="22" t="s">
        <v>36</v>
      </c>
      <c r="C96" s="22"/>
      <c r="D96" s="22"/>
      <c r="E96" s="22"/>
      <c r="F96" s="22"/>
      <c r="G96" s="22"/>
      <c r="H96" s="22"/>
      <c r="I96" s="22"/>
      <c r="J96" s="22"/>
    </row>
    <row r="97" spans="1:10" ht="15.75">
      <c r="A97" s="6">
        <f t="shared" si="35"/>
        <v>87</v>
      </c>
      <c r="B97" s="10" t="s">
        <v>5</v>
      </c>
      <c r="C97" s="12">
        <f>SUM(D97:I97)</f>
        <v>6238.00452</v>
      </c>
      <c r="D97" s="12">
        <v>1738.00452</v>
      </c>
      <c r="E97" s="12">
        <v>0</v>
      </c>
      <c r="F97" s="12">
        <v>0</v>
      </c>
      <c r="G97" s="12">
        <v>1500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5"/>
        <v>88</v>
      </c>
      <c r="B98" s="17" t="s">
        <v>41</v>
      </c>
      <c r="C98" s="18"/>
      <c r="D98" s="18"/>
      <c r="E98" s="18"/>
      <c r="F98" s="18"/>
      <c r="G98" s="18"/>
      <c r="H98" s="18"/>
      <c r="I98" s="18"/>
      <c r="J98" s="19"/>
    </row>
    <row r="99" spans="1:10" ht="15.75" customHeight="1">
      <c r="A99" s="6">
        <f t="shared" si="35"/>
        <v>89</v>
      </c>
      <c r="B99" s="10" t="s">
        <v>19</v>
      </c>
      <c r="C99" s="13">
        <f>SUM(C100)</f>
        <v>5897.3</v>
      </c>
      <c r="D99" s="13">
        <f aca="true" t="shared" si="39" ref="D99:I99">SUM(D100)</f>
        <v>5897.3</v>
      </c>
      <c r="E99" s="13">
        <f t="shared" si="39"/>
        <v>0</v>
      </c>
      <c r="F99" s="13">
        <f t="shared" si="39"/>
        <v>0</v>
      </c>
      <c r="G99" s="13">
        <f t="shared" si="39"/>
        <v>0</v>
      </c>
      <c r="H99" s="13">
        <f t="shared" si="39"/>
        <v>0</v>
      </c>
      <c r="I99" s="13">
        <f t="shared" si="39"/>
        <v>0</v>
      </c>
      <c r="J99" s="20">
        <v>20</v>
      </c>
    </row>
    <row r="100" spans="1:10" ht="15.75" customHeight="1">
      <c r="A100" s="6">
        <f t="shared" si="35"/>
        <v>90</v>
      </c>
      <c r="B100" s="10" t="s">
        <v>5</v>
      </c>
      <c r="C100" s="12">
        <f>SUM(D100:I100)</f>
        <v>5897.3</v>
      </c>
      <c r="D100" s="12">
        <v>5897.3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1"/>
    </row>
  </sheetData>
  <sheetProtection/>
  <mergeCells count="52"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A3:J3"/>
    <mergeCell ref="J5:J6"/>
    <mergeCell ref="B5:B6"/>
    <mergeCell ref="A4:J4"/>
    <mergeCell ref="B29:J29"/>
    <mergeCell ref="J88:J89"/>
    <mergeCell ref="B37:J37"/>
    <mergeCell ref="B64:J64"/>
    <mergeCell ref="J38:J40"/>
    <mergeCell ref="B33:J33"/>
    <mergeCell ref="B76:J76"/>
    <mergeCell ref="B92:J92"/>
    <mergeCell ref="B90:J90"/>
    <mergeCell ref="J73:J75"/>
    <mergeCell ref="J77:J78"/>
    <mergeCell ref="J57:J59"/>
    <mergeCell ref="B72:J72"/>
    <mergeCell ref="B83:J83"/>
    <mergeCell ref="J84:J86"/>
    <mergeCell ref="B87:J87"/>
    <mergeCell ref="B41:J41"/>
    <mergeCell ref="B48:J48"/>
    <mergeCell ref="J42:J44"/>
    <mergeCell ref="B52:J52"/>
    <mergeCell ref="B56:J56"/>
    <mergeCell ref="J69:J71"/>
    <mergeCell ref="B98:J98"/>
    <mergeCell ref="J99:J100"/>
    <mergeCell ref="B96:J96"/>
    <mergeCell ref="B79:J79"/>
    <mergeCell ref="J80:J82"/>
    <mergeCell ref="B94:J94"/>
  </mergeCells>
  <printOptions horizontalCentered="1"/>
  <pageMargins left="0.31496062992125984" right="0.1968503937007874" top="0.7874015748031497" bottom="0.5511811023622047" header="0.5118110236220472" footer="0.31496062992125984"/>
  <pageSetup firstPageNumber="5" useFirstPageNumber="1" horizontalDpi="600" verticalDpi="600" orientation="landscape" paperSize="9" scale="90" r:id="rId1"/>
  <headerFooter differentFirst="1"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2020-03-23T10:51:04Z</cp:lastPrinted>
  <dcterms:created xsi:type="dcterms:W3CDTF">2006-09-16T00:00:00Z</dcterms:created>
  <dcterms:modified xsi:type="dcterms:W3CDTF">2020-10-15T09:12:04Z</dcterms:modified>
  <cp:category/>
  <cp:version/>
  <cp:contentType/>
  <cp:contentStatus/>
</cp:coreProperties>
</file>