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<sst xmlns="http://schemas.openxmlformats.org/spreadsheetml/2006/main" count="67" uniqueCount="48">
  <si>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</si>
  <si>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</si>
  <si>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</si>
  <si>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</si>
  <si>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</si>
  <si>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</si>
  <si>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</si>
  <si>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</si>
  <si>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</si>
  <si>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</si>
  <si>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</si>
  <si>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</si>
  <si>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</si>
  <si>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</si>
  <si>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</si>
  <si>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</si>
  <si>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</si>
  <si>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</si>
  <si>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</si>
  <si>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</si>
  <si>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</si>
  <si>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</si>
  <si>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</si>
  <si>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</si>
  <si>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</si>
  <si>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</si>
  <si>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</si>
  <si>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</si>
  <si>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</si>
  <si>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</si>
  <si>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Североуральский городской округ город Североуральск, п. Калья, п. Третий Северный</t>
  </si>
  <si>
    <t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(Разработка проектной документации по объекту "Реконструкция сисиемы теплоснабжения Североуральского городского округа (поселки Третий Северный и Калья)")</t>
  </si>
  <si>
    <t>городского округа от ____.2021 № __</t>
  </si>
  <si>
    <t>Всего по объекту 4, в том числе:</t>
  </si>
  <si>
    <t xml:space="preserve">Североуральский городской округ город </t>
  </si>
  <si>
    <t>Приложение № 2</t>
  </si>
  <si>
    <t>к постановлению Администрации Североуральского</t>
  </si>
  <si>
    <t>Североуральский городской округ город мкр. Южный</t>
  </si>
  <si>
    <t>Всего по объекту 5, в том числе:</t>
  </si>
  <si>
    <t>Объект 2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(Выполнение комплекса гидрогеологических исследований на Вагранском месторождении питьевых подземных вод)</t>
  </si>
  <si>
    <t>Всего по объекту 2, в том числе:</t>
  </si>
  <si>
    <t>Объект 3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(Строительство районных и внутриквартальных сетей водоснабжения города Североуральска)</t>
  </si>
  <si>
    <t xml:space="preserve">Объект 4 "Строительство общественной бани в городе Североуральск, разработка и экспертиза проектно-сметной документации"     </t>
  </si>
  <si>
    <t>Объект 5 "Строительство нового городского кладбища, разработка и экспертиза проектно-сметной документации"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</si>
  <si>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2020 - 2027 годы</t>
  </si>
  <si>
    <t>2026 год</t>
  </si>
  <si>
    <t>2027 год</t>
  </si>
  <si>
    <t>Приложение № 2                                                                 к постановлению Администрации   Североуральского городского округа                                                                                        от ____.__.2023 №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2020 - 2027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</si>
</sst>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vertical="top" wrapText="1"/>
    </xf>
    <xf numFmtId="178" fontId="6" fillId="0" borderId="10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8" fontId="6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 vertical="top" wrapText="1"/>
    </xf>
    <xf numFmtId="178" fontId="6" fillId="0" borderId="11" xfId="0" applyNumberFormat="1" applyFont="1" applyBorder="1" applyAlignment="1">
      <alignment vertical="top" wrapText="1"/>
    </xf>
    <xf numFmtId="178" fontId="6" fillId="0" borderId="11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178" fontId="4" fillId="0" borderId="11" xfId="0" applyNumberFormat="1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4">
      <selection activeCell="N4" sqref="N4:Q4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7.375" style="0" customWidth="1"/>
    <col min="4" max="4" width="16.125" style="0" customWidth="1"/>
    <col min="5" max="5" width="11.125" style="0" customWidth="1"/>
    <col min="6" max="6" width="11.625" style="0" customWidth="1"/>
    <col min="7" max="7" width="11.00390625" style="0" customWidth="1"/>
    <col min="8" max="8" width="13.75390625" style="0" customWidth="1"/>
    <col min="9" max="9" width="13.875" style="0" customWidth="1"/>
    <col min="10" max="10" width="12.625" style="0" customWidth="1"/>
    <col min="11" max="11" width="13.125" style="0" customWidth="1"/>
    <col min="12" max="12" width="14.625" style="0" customWidth="1"/>
    <col min="13" max="13" width="14.375" style="0" customWidth="1"/>
    <col min="14" max="14" width="15.375" style="0" customWidth="1"/>
    <col min="15" max="15" width="14.00390625" style="0" customWidth="1"/>
    <col min="16" max="17" width="13.75390625" style="0" customWidth="1"/>
  </cols>
  <sheetData>
    <row r="1" spans="12:15" ht="15.75" hidden="1">
      <c r="L1" s="34" t="s">
        <v>35</v>
      </c>
      <c r="M1" s="34"/>
      <c r="N1" s="34"/>
      <c r="O1" s="34"/>
    </row>
    <row r="2" spans="12:15" ht="15.75" hidden="1">
      <c r="L2" s="34" t="s">
        <v>36</v>
      </c>
      <c r="M2" s="34"/>
      <c r="N2" s="34"/>
      <c r="O2" s="34"/>
    </row>
    <row r="3" spans="12:15" ht="15.75" hidden="1">
      <c r="L3" s="34" t="s">
        <v>32</v>
      </c>
      <c r="M3" s="34"/>
      <c r="N3" s="34"/>
      <c r="O3" s="34"/>
    </row>
    <row r="4" spans="1:17" ht="211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M4" s="23"/>
      <c r="N4" s="24" t="s">
        <v>47</v>
      </c>
      <c r="O4" s="24"/>
      <c r="P4" s="24"/>
      <c r="Q4" s="24"/>
    </row>
    <row r="5" spans="1:15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7" ht="32.25" customHeight="1">
      <c r="A7" s="26" t="s">
        <v>44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30" customHeight="1">
      <c r="A8" s="25" t="s">
        <v>14</v>
      </c>
      <c r="B8" s="25" t="s">
        <v>1</v>
      </c>
      <c r="C8" s="25" t="s">
        <v>2</v>
      </c>
      <c r="D8" s="25" t="s">
        <v>3</v>
      </c>
      <c r="E8" s="25" t="s">
        <v>4</v>
      </c>
      <c r="F8" s="25"/>
      <c r="G8" s="25" t="s">
        <v>5</v>
      </c>
      <c r="H8" s="25"/>
      <c r="I8" s="25" t="s">
        <v>6</v>
      </c>
      <c r="J8" s="25"/>
      <c r="K8" s="25"/>
      <c r="L8" s="25"/>
      <c r="M8" s="25"/>
      <c r="N8" s="25"/>
      <c r="O8" s="25"/>
      <c r="P8" s="25"/>
      <c r="Q8" s="25"/>
    </row>
    <row r="9" spans="1:17" ht="38.25" customHeight="1">
      <c r="A9" s="25"/>
      <c r="B9" s="25"/>
      <c r="C9" s="25"/>
      <c r="D9" s="25"/>
      <c r="E9" s="25" t="s">
        <v>7</v>
      </c>
      <c r="F9" s="25" t="s">
        <v>8</v>
      </c>
      <c r="G9" s="25"/>
      <c r="H9" s="25"/>
      <c r="I9" s="25" t="s">
        <v>9</v>
      </c>
      <c r="J9" s="25" t="s">
        <v>17</v>
      </c>
      <c r="K9" s="25" t="s">
        <v>18</v>
      </c>
      <c r="L9" s="25" t="s">
        <v>20</v>
      </c>
      <c r="M9" s="25" t="s">
        <v>21</v>
      </c>
      <c r="N9" s="25" t="s">
        <v>22</v>
      </c>
      <c r="O9" s="25" t="s">
        <v>23</v>
      </c>
      <c r="P9" s="25" t="s">
        <v>45</v>
      </c>
      <c r="Q9" s="25" t="s">
        <v>46</v>
      </c>
    </row>
    <row r="10" spans="1:17" ht="44.25" customHeight="1">
      <c r="A10" s="25"/>
      <c r="B10" s="25"/>
      <c r="C10" s="25"/>
      <c r="D10" s="25"/>
      <c r="E10" s="25"/>
      <c r="F10" s="25"/>
      <c r="G10" s="4" t="s">
        <v>10</v>
      </c>
      <c r="H10" s="4" t="s">
        <v>11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4.25" customHeight="1">
      <c r="A11" s="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</row>
    <row r="12" spans="1:17" ht="18" customHeight="1">
      <c r="A12" s="11">
        <v>1</v>
      </c>
      <c r="B12" s="31" t="s">
        <v>27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5"/>
      <c r="Q12" s="16"/>
    </row>
    <row r="13" spans="1:17" ht="175.5" customHeight="1">
      <c r="A13" s="4">
        <v>2</v>
      </c>
      <c r="B13" s="13" t="s">
        <v>31</v>
      </c>
      <c r="C13" s="33" t="s">
        <v>30</v>
      </c>
      <c r="D13" s="33" t="s">
        <v>16</v>
      </c>
      <c r="E13" s="33"/>
      <c r="F13" s="33"/>
      <c r="G13" s="33" t="s">
        <v>18</v>
      </c>
      <c r="H13" s="33" t="s">
        <v>20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4.25" customHeight="1">
      <c r="A14" s="4">
        <f aca="true" t="shared" si="0" ref="A14:A31">SUM(A13+1)</f>
        <v>3</v>
      </c>
      <c r="B14" s="7" t="s">
        <v>12</v>
      </c>
      <c r="C14" s="33"/>
      <c r="D14" s="33"/>
      <c r="E14" s="33"/>
      <c r="F14" s="33"/>
      <c r="G14" s="33"/>
      <c r="H14" s="33"/>
      <c r="I14" s="8">
        <f>SUM(J14:O14)</f>
        <v>13118.333569999999</v>
      </c>
      <c r="J14" s="8">
        <f aca="true" t="shared" si="1" ref="J14:O14">SUM(J15:J16)</f>
        <v>0</v>
      </c>
      <c r="K14" s="8">
        <f t="shared" si="1"/>
        <v>5910.2501</v>
      </c>
      <c r="L14" s="8">
        <f t="shared" si="1"/>
        <v>7208.08347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>SUM(P15:P16)</f>
        <v>0</v>
      </c>
      <c r="Q14" s="8">
        <f>SUM(Q15:Q16)</f>
        <v>0</v>
      </c>
    </row>
    <row r="15" spans="1:17" ht="14.25" customHeight="1">
      <c r="A15" s="4">
        <f t="shared" si="0"/>
        <v>4</v>
      </c>
      <c r="B15" s="5" t="s">
        <v>13</v>
      </c>
      <c r="C15" s="33"/>
      <c r="D15" s="33"/>
      <c r="E15" s="33"/>
      <c r="F15" s="33"/>
      <c r="G15" s="33"/>
      <c r="H15" s="33"/>
      <c r="I15" s="6">
        <f>SUM(J15:O15)</f>
        <v>13118.333569999999</v>
      </c>
      <c r="J15" s="6">
        <v>0</v>
      </c>
      <c r="K15" s="9">
        <v>5910.2501</v>
      </c>
      <c r="L15" s="9">
        <v>7208.08347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4.25" customHeight="1">
      <c r="A16" s="4">
        <f t="shared" si="0"/>
        <v>5</v>
      </c>
      <c r="B16" s="5" t="s">
        <v>19</v>
      </c>
      <c r="C16" s="28"/>
      <c r="D16" s="28"/>
      <c r="E16" s="28"/>
      <c r="F16" s="28"/>
      <c r="G16" s="28"/>
      <c r="H16" s="28"/>
      <c r="I16" s="6">
        <f>SUM(J16:O16)</f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60.5" customHeight="1">
      <c r="A17" s="4">
        <f>SUM(A16+1)</f>
        <v>6</v>
      </c>
      <c r="B17" s="5" t="s">
        <v>39</v>
      </c>
      <c r="C17" s="4" t="s">
        <v>34</v>
      </c>
      <c r="D17" s="4" t="s">
        <v>16</v>
      </c>
      <c r="E17" s="4"/>
      <c r="F17" s="4"/>
      <c r="G17" s="4" t="s">
        <v>20</v>
      </c>
      <c r="H17" s="4" t="s">
        <v>22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ht="18" customHeight="1">
      <c r="A18" s="4">
        <f>SUM(A17+1)</f>
        <v>7</v>
      </c>
      <c r="B18" s="7" t="s">
        <v>40</v>
      </c>
      <c r="C18" s="4"/>
      <c r="D18" s="4"/>
      <c r="E18" s="4"/>
      <c r="F18" s="4"/>
      <c r="G18" s="4"/>
      <c r="H18" s="4"/>
      <c r="I18" s="8">
        <f aca="true" t="shared" si="2" ref="I18:Q18">SUM(I19)</f>
        <v>27007.409649999998</v>
      </c>
      <c r="J18" s="8">
        <f t="shared" si="2"/>
        <v>0</v>
      </c>
      <c r="K18" s="8">
        <f t="shared" si="2"/>
        <v>0</v>
      </c>
      <c r="L18" s="8">
        <f t="shared" si="2"/>
        <v>10455.61453</v>
      </c>
      <c r="M18" s="8">
        <f t="shared" si="2"/>
        <v>10980</v>
      </c>
      <c r="N18" s="8">
        <f t="shared" si="2"/>
        <v>5571.79512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ht="17.25" customHeight="1">
      <c r="A19" s="4">
        <f t="shared" si="0"/>
        <v>8</v>
      </c>
      <c r="B19" s="5" t="s">
        <v>13</v>
      </c>
      <c r="C19" s="4"/>
      <c r="D19" s="4"/>
      <c r="E19" s="4"/>
      <c r="F19" s="4"/>
      <c r="G19" s="4"/>
      <c r="H19" s="4"/>
      <c r="I19" s="6">
        <f>SUM(J19:O19)</f>
        <v>27007.409649999998</v>
      </c>
      <c r="J19" s="6">
        <v>0</v>
      </c>
      <c r="K19" s="9">
        <v>0</v>
      </c>
      <c r="L19" s="9">
        <v>10455.61453</v>
      </c>
      <c r="M19" s="6">
        <v>10980</v>
      </c>
      <c r="N19" s="6">
        <v>5571.79512</v>
      </c>
      <c r="O19" s="6">
        <v>0</v>
      </c>
      <c r="P19" s="6">
        <v>0</v>
      </c>
      <c r="Q19" s="6">
        <v>0</v>
      </c>
    </row>
    <row r="20" spans="1:17" ht="161.25" customHeight="1">
      <c r="A20" s="4"/>
      <c r="B20" s="5" t="s">
        <v>41</v>
      </c>
      <c r="C20" s="4" t="s">
        <v>37</v>
      </c>
      <c r="D20" s="4" t="s">
        <v>16</v>
      </c>
      <c r="E20" s="4"/>
      <c r="F20" s="4"/>
      <c r="G20" s="4" t="s">
        <v>22</v>
      </c>
      <c r="H20" s="4" t="s">
        <v>46</v>
      </c>
      <c r="I20" s="6"/>
      <c r="J20" s="6"/>
      <c r="K20" s="9"/>
      <c r="L20" s="9"/>
      <c r="M20" s="6"/>
      <c r="N20" s="6"/>
      <c r="O20" s="6"/>
      <c r="P20" s="6"/>
      <c r="Q20" s="6"/>
    </row>
    <row r="21" spans="1:17" ht="17.25" customHeight="1">
      <c r="A21" s="4"/>
      <c r="B21" s="7" t="s">
        <v>28</v>
      </c>
      <c r="C21" s="4"/>
      <c r="D21" s="4"/>
      <c r="E21" s="4"/>
      <c r="F21" s="4"/>
      <c r="G21" s="4"/>
      <c r="H21" s="4"/>
      <c r="I21" s="22">
        <f>SUM(J21:Q21)</f>
        <v>67386</v>
      </c>
      <c r="J21" s="8">
        <v>0</v>
      </c>
      <c r="K21" s="8">
        <f aca="true" t="shared" si="3" ref="K21:Q21">SUM(K22:K26)</f>
        <v>0</v>
      </c>
      <c r="L21" s="8">
        <f t="shared" si="3"/>
        <v>0</v>
      </c>
      <c r="M21" s="8">
        <f t="shared" si="3"/>
        <v>0</v>
      </c>
      <c r="N21" s="8">
        <f t="shared" si="3"/>
        <v>22462</v>
      </c>
      <c r="O21" s="8">
        <f t="shared" si="3"/>
        <v>0</v>
      </c>
      <c r="P21" s="8">
        <f t="shared" si="3"/>
        <v>22462</v>
      </c>
      <c r="Q21" s="8">
        <f t="shared" si="3"/>
        <v>22462</v>
      </c>
    </row>
    <row r="22" spans="1:17" ht="17.25" customHeight="1">
      <c r="A22" s="4"/>
      <c r="B22" s="17" t="s">
        <v>13</v>
      </c>
      <c r="C22" s="10"/>
      <c r="D22" s="10"/>
      <c r="E22" s="10"/>
      <c r="F22" s="10"/>
      <c r="G22" s="10"/>
      <c r="H22" s="10"/>
      <c r="I22" s="18">
        <f>SUM(J22:Q22)</f>
        <v>67386</v>
      </c>
      <c r="J22" s="18">
        <v>0</v>
      </c>
      <c r="K22" s="19">
        <v>0</v>
      </c>
      <c r="L22" s="19">
        <v>0</v>
      </c>
      <c r="M22" s="18">
        <v>0</v>
      </c>
      <c r="N22" s="18">
        <v>22462</v>
      </c>
      <c r="O22" s="18">
        <v>0</v>
      </c>
      <c r="P22" s="18">
        <v>22462</v>
      </c>
      <c r="Q22" s="18">
        <v>22462</v>
      </c>
    </row>
    <row r="23" spans="1:17" ht="19.5" customHeight="1">
      <c r="A23" s="11">
        <f>SUM(A19+1)</f>
        <v>9</v>
      </c>
      <c r="B23" s="31" t="s">
        <v>24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5"/>
      <c r="Q23" s="16"/>
    </row>
    <row r="24" spans="1:17" ht="78.75">
      <c r="A24" s="4">
        <f t="shared" si="0"/>
        <v>10</v>
      </c>
      <c r="B24" s="13" t="s">
        <v>42</v>
      </c>
      <c r="C24" s="33" t="s">
        <v>25</v>
      </c>
      <c r="D24" s="33" t="s">
        <v>16</v>
      </c>
      <c r="E24" s="33"/>
      <c r="F24" s="33"/>
      <c r="G24" s="33" t="s">
        <v>17</v>
      </c>
      <c r="H24" s="33" t="s">
        <v>26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4">
        <f t="shared" si="0"/>
        <v>11</v>
      </c>
      <c r="B25" s="7" t="s">
        <v>33</v>
      </c>
      <c r="C25" s="33"/>
      <c r="D25" s="33"/>
      <c r="E25" s="33"/>
      <c r="F25" s="33"/>
      <c r="G25" s="33"/>
      <c r="H25" s="33"/>
      <c r="I25" s="8">
        <f>SUM(J25:O25)</f>
        <v>2000</v>
      </c>
      <c r="J25" s="8">
        <f aca="true" t="shared" si="4" ref="J25:O25">SUM(J26:J27)</f>
        <v>2000</v>
      </c>
      <c r="K25" s="8">
        <f t="shared" si="4"/>
        <v>0</v>
      </c>
      <c r="L25" s="8">
        <f t="shared" si="4"/>
        <v>0</v>
      </c>
      <c r="M25" s="8">
        <f t="shared" si="4"/>
        <v>0</v>
      </c>
      <c r="N25" s="8">
        <f t="shared" si="4"/>
        <v>0</v>
      </c>
      <c r="O25" s="8">
        <f t="shared" si="4"/>
        <v>0</v>
      </c>
      <c r="P25" s="8">
        <f>SUM(P26:P27)</f>
        <v>0</v>
      </c>
      <c r="Q25" s="8">
        <f>SUM(Q26:Q27)</f>
        <v>0</v>
      </c>
    </row>
    <row r="26" spans="1:17" ht="15.75" customHeight="1">
      <c r="A26" s="4">
        <f t="shared" si="0"/>
        <v>12</v>
      </c>
      <c r="B26" s="5" t="s">
        <v>13</v>
      </c>
      <c r="C26" s="33"/>
      <c r="D26" s="33"/>
      <c r="E26" s="33"/>
      <c r="F26" s="33"/>
      <c r="G26" s="33"/>
      <c r="H26" s="33"/>
      <c r="I26" s="6">
        <f>SUM(J26:O26)</f>
        <v>2000</v>
      </c>
      <c r="J26" s="6">
        <v>2000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5.75" customHeight="1">
      <c r="A27" s="4">
        <f t="shared" si="0"/>
        <v>13</v>
      </c>
      <c r="B27" s="17" t="s">
        <v>19</v>
      </c>
      <c r="C27" s="33"/>
      <c r="D27" s="33"/>
      <c r="E27" s="33"/>
      <c r="F27" s="33"/>
      <c r="G27" s="33"/>
      <c r="H27" s="33"/>
      <c r="I27" s="18">
        <f>SUM(J27:O27)</f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15.75">
      <c r="A28" s="11">
        <f t="shared" si="0"/>
        <v>14</v>
      </c>
      <c r="B28" s="31" t="s">
        <v>29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5"/>
      <c r="Q28" s="16"/>
    </row>
    <row r="29" spans="1:17" ht="63">
      <c r="A29" s="4">
        <f t="shared" si="0"/>
        <v>15</v>
      </c>
      <c r="B29" s="20" t="s">
        <v>43</v>
      </c>
      <c r="C29" s="28" t="s">
        <v>25</v>
      </c>
      <c r="D29" s="28" t="s">
        <v>16</v>
      </c>
      <c r="E29" s="29"/>
      <c r="F29" s="29"/>
      <c r="G29" s="28" t="s">
        <v>17</v>
      </c>
      <c r="H29" s="28" t="s">
        <v>20</v>
      </c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4">
        <f t="shared" si="0"/>
        <v>16</v>
      </c>
      <c r="B30" s="7" t="s">
        <v>38</v>
      </c>
      <c r="C30" s="25"/>
      <c r="D30" s="25"/>
      <c r="E30" s="30"/>
      <c r="F30" s="30"/>
      <c r="G30" s="25"/>
      <c r="H30" s="25"/>
      <c r="I30" s="8">
        <f>SUM(J30:O30)</f>
        <v>1538.86654</v>
      </c>
      <c r="J30" s="8">
        <f aca="true" t="shared" si="5" ref="J30:O30">SUM(J31:J32)</f>
        <v>1515</v>
      </c>
      <c r="K30" s="8">
        <f t="shared" si="5"/>
        <v>0</v>
      </c>
      <c r="L30" s="8">
        <f t="shared" si="5"/>
        <v>23.86654</v>
      </c>
      <c r="M30" s="8">
        <f t="shared" si="5"/>
        <v>0</v>
      </c>
      <c r="N30" s="8">
        <f t="shared" si="5"/>
        <v>0</v>
      </c>
      <c r="O30" s="8">
        <f t="shared" si="5"/>
        <v>0</v>
      </c>
      <c r="P30" s="8">
        <f>SUM(P31:P32)</f>
        <v>0</v>
      </c>
      <c r="Q30" s="8">
        <f>SUM(Q31:Q32)</f>
        <v>0</v>
      </c>
    </row>
    <row r="31" spans="1:17" ht="15.75">
      <c r="A31" s="4">
        <f t="shared" si="0"/>
        <v>17</v>
      </c>
      <c r="B31" s="5" t="s">
        <v>13</v>
      </c>
      <c r="C31" s="25"/>
      <c r="D31" s="25"/>
      <c r="E31" s="30"/>
      <c r="F31" s="30"/>
      <c r="G31" s="25"/>
      <c r="H31" s="25"/>
      <c r="I31" s="6">
        <f>SUM(J31:O31)</f>
        <v>1538.86654</v>
      </c>
      <c r="J31" s="6">
        <v>1515</v>
      </c>
      <c r="K31" s="6">
        <v>0</v>
      </c>
      <c r="L31" s="6">
        <v>23.86654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</sheetData>
  <sheetProtection/>
  <mergeCells count="46">
    <mergeCell ref="C13:C16"/>
    <mergeCell ref="I9:I10"/>
    <mergeCell ref="L1:O1"/>
    <mergeCell ref="L2:O2"/>
    <mergeCell ref="L3:O3"/>
    <mergeCell ref="L9:L10"/>
    <mergeCell ref="N9:N10"/>
    <mergeCell ref="G8:H9"/>
    <mergeCell ref="K9:K10"/>
    <mergeCell ref="A5:O5"/>
    <mergeCell ref="E24:E27"/>
    <mergeCell ref="G24:G27"/>
    <mergeCell ref="H24:H27"/>
    <mergeCell ref="C24:C27"/>
    <mergeCell ref="D24:D27"/>
    <mergeCell ref="F24:F27"/>
    <mergeCell ref="F29:F31"/>
    <mergeCell ref="B8:B10"/>
    <mergeCell ref="D8:D10"/>
    <mergeCell ref="E8:F8"/>
    <mergeCell ref="E9:E10"/>
    <mergeCell ref="C8:C10"/>
    <mergeCell ref="F9:F10"/>
    <mergeCell ref="B23:O23"/>
    <mergeCell ref="E13:E16"/>
    <mergeCell ref="F13:F16"/>
    <mergeCell ref="C29:C31"/>
    <mergeCell ref="D29:D31"/>
    <mergeCell ref="E29:E31"/>
    <mergeCell ref="B12:O12"/>
    <mergeCell ref="G13:G16"/>
    <mergeCell ref="H13:H16"/>
    <mergeCell ref="B28:O28"/>
    <mergeCell ref="D13:D16"/>
    <mergeCell ref="G29:G31"/>
    <mergeCell ref="H29:H31"/>
    <mergeCell ref="N4:Q4"/>
    <mergeCell ref="P9:P10"/>
    <mergeCell ref="Q9:Q10"/>
    <mergeCell ref="I8:Q8"/>
    <mergeCell ref="A7:Q7"/>
    <mergeCell ref="A6:O6"/>
    <mergeCell ref="A8:A10"/>
    <mergeCell ref="O9:O10"/>
    <mergeCell ref="M9:M10"/>
    <mergeCell ref="J9:J10"/>
  </mergeCells>
  <printOptions/>
  <pageMargins left="0" right="0" top="0.7874015748031497" bottom="0" header="0.5118110236220472" footer="0.5118110236220472"/>
  <pageSetup firstPageNumber="14" useFirstPageNumber="1" orientation="landscape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Плешивцев Александр Сергеевич</cp:lastModifiedBy>
  <cp:lastPrinted>2023-06-23T10:04:59Z</cp:lastPrinted>
  <dcterms:created xsi:type="dcterms:W3CDTF">2015-10-22T10:04:18Z</dcterms:created>
  <dcterms:modified xsi:type="dcterms:W3CDTF">2023-09-12T03:55:13Z</dcterms:modified>
  <cp:category/>
  <cp:version/>
  <cp:contentType/>
  <cp:contentStatus/>
</cp:coreProperties>
</file>