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ХВС цены (2)" sheetId="1" r:id="rId1"/>
    <sheet name="ХВС цены" sheetId="2" r:id="rId2"/>
  </sheets>
  <externalReferences>
    <externalReference r:id="rId5"/>
  </externalReferences>
  <definedNames>
    <definedName name="anscount" hidden="1">1</definedName>
    <definedName name="checkCell_1">'ХВС цены'!$F$20:$Y$24</definedName>
    <definedName name="checkCell_2">'ХВС цены (2)'!$F$18:$O$27</definedName>
    <definedName name="codeTemplate">'[1]Инструкция'!$J$2</definedName>
    <definedName name="datePrice">'ХВС цены'!$S$20:$S$24</definedName>
    <definedName name="datePriceTwo">'ХВС цены (2)'!$J$18:$J$27</definedName>
    <definedName name="details_of_org">'[1]Титульный'!$G$63:$G$64,'[1]Титульный'!$G$67:$G$68,'[1]Титульный'!$G$71:$G$72,'[1]Титульный'!$G$75:$G$78</definedName>
    <definedName name="fil">'[1]Титульный'!$G$21</definedName>
    <definedName name="godEnd">'[1]Титульный'!$G$13</definedName>
    <definedName name="godStart">'[1]Титульный'!$G$12</definedName>
    <definedName name="hide_me_column_2">'ХВС цены'!$D:$D</definedName>
    <definedName name="hide_me_column_3">'ХВС цены (2)'!$D:$D</definedName>
    <definedName name="hide_me_row_2">'ХВС цены'!$24:$24</definedName>
    <definedName name="hide_me_row_3">'ХВС цены (2)'!$27:$27</definedName>
    <definedName name="org">'[1]Титульный'!$G$19</definedName>
    <definedName name="periodPrice">'ХВС цены'!$T$20:$T$24</definedName>
    <definedName name="periodPriceTwo">'ХВС цены (2)'!$K$18:$K$27</definedName>
    <definedName name="range_cross_subsidization">'ХВС цены'!$G$20:$R$24</definedName>
    <definedName name="resolutionPrice">'ХВС цены'!$U$20:$U$24</definedName>
    <definedName name="resolutionPriceTwo">'ХВС цены (2)'!$L$18:$L$27</definedName>
  </definedNames>
  <calcPr fullCalcOnLoad="1"/>
</workbook>
</file>

<file path=xl/sharedStrings.xml><?xml version="1.0" encoding="utf-8"?>
<sst xmlns="http://schemas.openxmlformats.org/spreadsheetml/2006/main" count="192" uniqueCount="69">
  <si>
    <t>two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</si>
  <si>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</si>
  <si>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</si>
  <si>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</si>
  <si>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</si>
  <si>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</si>
  <si>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</si>
  <si>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</si>
  <si>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</si>
  <si>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</si>
  <si>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</si>
  <si>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</si>
  <si>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</si>
  <si>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</si>
  <si>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</si>
  <si>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</si>
  <si>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</si>
  <si>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</si>
  <si>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</si>
  <si>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</si>
  <si>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</si>
  <si>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</si>
  <si>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</si>
  <si>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</si>
  <si>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</si>
  <si>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</si>
  <si>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</si>
  <si>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</si>
  <si>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</si>
  <si>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</si>
  <si>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</si>
  <si>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</si>
  <si>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</si>
  <si>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</si>
  <si>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</si>
  <si>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</si>
  <si>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Холодная вода</t>
  </si>
  <si>
    <t>01.01.2013</t>
  </si>
  <si>
    <t>30.06.2013</t>
  </si>
  <si>
    <t>27.06.2012</t>
  </si>
  <si>
    <t>84</t>
  </si>
  <si>
    <t>РЭК Свердловской области</t>
  </si>
  <si>
    <t>Постановление РЭК Свердловской области</t>
  </si>
  <si>
    <t>--</t>
  </si>
  <si>
    <t>Удалить запись</t>
  </si>
  <si>
    <t>Техническая вода</t>
  </si>
  <si>
    <t>3</t>
  </si>
  <si>
    <t>01.07.2013</t>
  </si>
  <si>
    <t>31.12.2013</t>
  </si>
  <si>
    <t>Добавить запись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</si>
  <si>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</si>
  <si>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</si>
  <si>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</si>
  <si>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</si>
  <si>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</si>
  <si>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</si>
  <si>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</si>
  <si>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</si>
  <si>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</si>
  <si>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</si>
  <si>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</si>
  <si>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</si>
  <si>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0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</si>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</sst>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1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765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2" fontId="11" fillId="0" borderId="2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7" fontId="91" fillId="0" borderId="6">
      <alignment vertical="top" wrapText="1"/>
      <protection/>
    </xf>
    <xf numFmtId="4" fontId="92" fillId="0" borderId="6">
      <alignment horizontal="left" vertical="center"/>
      <protection/>
    </xf>
    <xf numFmtId="4" fontId="92" fillId="0" borderId="6">
      <alignment/>
      <protection/>
    </xf>
    <xf numFmtId="4" fontId="92" fillId="34" borderId="6">
      <alignment/>
      <protection/>
    </xf>
    <xf numFmtId="4" fontId="92" fillId="35" borderId="6">
      <alignment/>
      <protection/>
    </xf>
    <xf numFmtId="4" fontId="1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7" fontId="92" fillId="0" borderId="6">
      <alignment/>
      <protection/>
    </xf>
    <xf numFmtId="207" fontId="91" fillId="0" borderId="6">
      <alignment horizontal="center" vertical="center" wrapText="1"/>
      <protection/>
    </xf>
    <xf numFmtId="207" fontId="91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1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5" fillId="0" borderId="6">
      <alignment vertical="top"/>
      <protection/>
    </xf>
    <xf numFmtId="168" fontId="106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07" fillId="0" borderId="6">
      <alignment/>
      <protection/>
    </xf>
    <xf numFmtId="0" fontId="1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2" fillId="0" borderId="0">
      <alignment/>
      <protection/>
    </xf>
    <xf numFmtId="49" fontId="109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1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13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111" fillId="0" borderId="0" xfId="0" applyFont="1" applyAlignment="1" applyProtection="1">
      <alignment horizontal="center" vertical="top"/>
      <protection/>
    </xf>
    <xf numFmtId="0" fontId="112" fillId="0" borderId="0" xfId="1459" applyFont="1" applyProtection="1">
      <alignment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09" applyFont="1" applyAlignment="1" applyProtection="1">
      <alignment horizontal="left" vertical="center"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98" fillId="6" borderId="25" xfId="1459" applyNumberFormat="1" applyFont="1" applyFill="1" applyBorder="1" applyAlignment="1" applyProtection="1">
      <alignment horizontal="center" vertical="center" wrapText="1"/>
      <protection/>
    </xf>
    <xf numFmtId="0" fontId="98" fillId="6" borderId="26" xfId="1459" applyNumberFormat="1" applyFont="1" applyFill="1" applyBorder="1" applyAlignment="1" applyProtection="1">
      <alignment horizontal="center" vertical="center" wrapText="1"/>
      <protection/>
    </xf>
    <xf numFmtId="0" fontId="98" fillId="6" borderId="27" xfId="1459" applyNumberFormat="1" applyFont="1" applyFill="1" applyBorder="1" applyAlignment="1" applyProtection="1">
      <alignment horizontal="center" vertical="center" wrapText="1"/>
      <protection/>
    </xf>
    <xf numFmtId="0" fontId="0" fillId="6" borderId="28" xfId="1459" applyNumberFormat="1" applyFont="1" applyFill="1" applyBorder="1" applyAlignment="1" applyProtection="1">
      <alignment horizontal="center" vertical="center" wrapText="1"/>
      <protection/>
    </xf>
    <xf numFmtId="0" fontId="0" fillId="6" borderId="29" xfId="1459" applyNumberFormat="1" applyFont="1" applyFill="1" applyBorder="1" applyAlignment="1" applyProtection="1">
      <alignment horizontal="center" vertical="center" wrapText="1"/>
      <protection/>
    </xf>
    <xf numFmtId="0" fontId="0" fillId="6" borderId="30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98" fillId="38" borderId="0" xfId="1459" applyNumberFormat="1" applyFont="1" applyFill="1" applyBorder="1" applyAlignment="1" applyProtection="1">
      <alignment horizontal="center" wrapText="1"/>
      <protection/>
    </xf>
    <xf numFmtId="0" fontId="0" fillId="38" borderId="25" xfId="1459" applyNumberFormat="1" applyFont="1" applyFill="1" applyBorder="1" applyAlignment="1" applyProtection="1">
      <alignment wrapText="1"/>
      <protection/>
    </xf>
    <xf numFmtId="0" fontId="0" fillId="38" borderId="26" xfId="1459" applyNumberFormat="1" applyFont="1" applyFill="1" applyBorder="1" applyAlignment="1" applyProtection="1">
      <alignment wrapText="1"/>
      <protection/>
    </xf>
    <xf numFmtId="0" fontId="98" fillId="38" borderId="26" xfId="1459" applyNumberFormat="1" applyFont="1" applyFill="1" applyBorder="1" applyAlignment="1" applyProtection="1">
      <alignment horizontal="center" wrapText="1"/>
      <protection/>
    </xf>
    <xf numFmtId="0" fontId="98" fillId="38" borderId="27" xfId="1459" applyNumberFormat="1" applyFont="1" applyFill="1" applyBorder="1" applyAlignment="1" applyProtection="1">
      <alignment horizontal="center" wrapText="1"/>
      <protection/>
    </xf>
    <xf numFmtId="0" fontId="0" fillId="38" borderId="31" xfId="1508" applyFont="1" applyFill="1" applyBorder="1" applyAlignment="1" applyProtection="1">
      <alignment wrapText="1"/>
      <protection/>
    </xf>
    <xf numFmtId="0" fontId="0" fillId="38" borderId="0" xfId="1508" applyFont="1" applyFill="1" applyBorder="1" applyAlignment="1" applyProtection="1">
      <alignment wrapText="1"/>
      <protection/>
    </xf>
    <xf numFmtId="49" fontId="98" fillId="39" borderId="15" xfId="1508" applyNumberFormat="1" applyFont="1" applyFill="1" applyBorder="1" applyAlignment="1" applyProtection="1">
      <alignment horizontal="center" vertical="center" wrapText="1"/>
      <protection/>
    </xf>
    <xf numFmtId="0" fontId="98" fillId="39" borderId="15" xfId="1508" applyFont="1" applyFill="1" applyBorder="1" applyAlignment="1" applyProtection="1">
      <alignment horizontal="center" vertical="center" wrapText="1"/>
      <protection/>
    </xf>
    <xf numFmtId="0" fontId="98" fillId="39" borderId="32" xfId="1504" applyFont="1" applyFill="1" applyBorder="1" applyAlignment="1" applyProtection="1">
      <alignment horizontal="center" vertical="center" wrapText="1"/>
      <protection/>
    </xf>
    <xf numFmtId="0" fontId="98" fillId="39" borderId="33" xfId="1504" applyFont="1" applyFill="1" applyBorder="1" applyAlignment="1" applyProtection="1">
      <alignment horizontal="center" vertical="center" wrapText="1"/>
      <protection/>
    </xf>
    <xf numFmtId="0" fontId="98" fillId="39" borderId="34" xfId="1504" applyFont="1" applyFill="1" applyBorder="1" applyAlignment="1" applyProtection="1">
      <alignment horizontal="center" vertical="center" wrapText="1"/>
      <protection/>
    </xf>
    <xf numFmtId="0" fontId="98" fillId="39" borderId="35" xfId="1463" applyFont="1" applyFill="1" applyBorder="1" applyAlignment="1" applyProtection="1">
      <alignment horizontal="center" vertical="center" wrapText="1"/>
      <protection/>
    </xf>
    <xf numFmtId="0" fontId="98" fillId="39" borderId="36" xfId="1508" applyFont="1" applyFill="1" applyBorder="1" applyAlignment="1" applyProtection="1">
      <alignment horizontal="center" vertical="center" wrapText="1"/>
      <protection/>
    </xf>
    <xf numFmtId="0" fontId="98" fillId="38" borderId="37" xfId="1508" applyFont="1" applyFill="1" applyBorder="1" applyAlignment="1" applyProtection="1">
      <alignment horizontal="center" wrapText="1"/>
      <protection/>
    </xf>
    <xf numFmtId="0" fontId="98" fillId="0" borderId="0" xfId="1508" applyFont="1" applyAlignment="1" applyProtection="1">
      <alignment horizontal="center" wrapText="1"/>
      <protection/>
    </xf>
    <xf numFmtId="0" fontId="98" fillId="0" borderId="0" xfId="1508" applyFont="1" applyAlignment="1" applyProtection="1">
      <alignment wrapText="1"/>
      <protection/>
    </xf>
    <xf numFmtId="0" fontId="0" fillId="0" borderId="0" xfId="1508" applyFont="1" applyProtection="1">
      <alignment/>
      <protection/>
    </xf>
    <xf numFmtId="0" fontId="98" fillId="39" borderId="15" xfId="1504" applyFont="1" applyFill="1" applyBorder="1" applyAlignment="1" applyProtection="1">
      <alignment horizontal="center" vertical="center" wrapText="1"/>
      <protection/>
    </xf>
    <xf numFmtId="0" fontId="98" fillId="39" borderId="38" xfId="1463" applyFont="1" applyFill="1" applyBorder="1" applyAlignment="1" applyProtection="1">
      <alignment horizontal="center" vertical="center" wrapText="1"/>
      <protection/>
    </xf>
    <xf numFmtId="49" fontId="98" fillId="39" borderId="39" xfId="1508" applyNumberFormat="1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39" xfId="1504" applyFont="1" applyFill="1" applyBorder="1" applyAlignment="1" applyProtection="1">
      <alignment horizontal="center" vertical="center" wrapText="1"/>
      <protection/>
    </xf>
    <xf numFmtId="0" fontId="98" fillId="39" borderId="39" xfId="1508" applyFont="1" applyFill="1" applyBorder="1" applyAlignment="1" applyProtection="1">
      <alignment horizontal="center" vertical="center" wrapText="1"/>
      <protection/>
    </xf>
    <xf numFmtId="0" fontId="98" fillId="39" borderId="40" xfId="1463" applyFont="1" applyFill="1" applyBorder="1" applyAlignment="1" applyProtection="1">
      <alignment horizontal="center" vertical="center" wrapText="1"/>
      <protection/>
    </xf>
    <xf numFmtId="0" fontId="98" fillId="39" borderId="41" xfId="1508" applyFont="1" applyFill="1" applyBorder="1" applyAlignment="1" applyProtection="1">
      <alignment horizontal="center" vertical="center" wrapText="1"/>
      <protection/>
    </xf>
    <xf numFmtId="49" fontId="113" fillId="39" borderId="0" xfId="1508" applyNumberFormat="1" applyFont="1" applyFill="1" applyBorder="1" applyAlignment="1" applyProtection="1">
      <alignment horizontal="center" vertical="center" wrapText="1"/>
      <protection/>
    </xf>
    <xf numFmtId="0" fontId="113" fillId="39" borderId="0" xfId="1508" applyFont="1" applyFill="1" applyBorder="1" applyAlignment="1" applyProtection="1">
      <alignment horizontal="center" vertical="center" wrapText="1"/>
      <protection/>
    </xf>
    <xf numFmtId="0" fontId="0" fillId="0" borderId="0" xfId="1508" applyFont="1" applyFill="1" applyProtection="1">
      <alignment/>
      <protection/>
    </xf>
    <xf numFmtId="0" fontId="111" fillId="0" borderId="31" xfId="1508" applyFont="1" applyFill="1" applyBorder="1" applyAlignment="1" applyProtection="1">
      <alignment wrapText="1"/>
      <protection/>
    </xf>
    <xf numFmtId="0" fontId="111" fillId="0" borderId="0" xfId="1508" applyFont="1" applyFill="1" applyBorder="1" applyAlignment="1" applyProtection="1">
      <alignment wrapText="1"/>
      <protection/>
    </xf>
    <xf numFmtId="49" fontId="0" fillId="39" borderId="15" xfId="1508" applyNumberFormat="1" applyFont="1" applyFill="1" applyBorder="1" applyAlignment="1" applyProtection="1">
      <alignment horizontal="center" vertical="center" wrapText="1"/>
      <protection/>
    </xf>
    <xf numFmtId="49" fontId="0" fillId="36" borderId="15" xfId="1508" applyNumberFormat="1" applyFont="1" applyFill="1" applyBorder="1" applyAlignment="1" applyProtection="1">
      <alignment vertical="center" wrapText="1"/>
      <protection locked="0"/>
    </xf>
    <xf numFmtId="2" fontId="112" fillId="4" borderId="15" xfId="1511" applyNumberFormat="1" applyFont="1" applyFill="1" applyBorder="1" applyAlignment="1" applyProtection="1">
      <alignment horizontal="right" vertical="center"/>
      <protection locked="0"/>
    </xf>
    <xf numFmtId="2" fontId="112" fillId="38" borderId="15" xfId="1511" applyNumberFormat="1" applyFont="1" applyFill="1" applyBorder="1" applyAlignment="1" applyProtection="1">
      <alignment horizontal="right" vertical="center"/>
      <protection/>
    </xf>
    <xf numFmtId="14" fontId="0" fillId="3" borderId="15" xfId="1510" applyNumberFormat="1" applyFont="1" applyFill="1" applyBorder="1" applyAlignment="1" applyProtection="1">
      <alignment horizontal="center" vertical="center" wrapText="1"/>
      <protection/>
    </xf>
    <xf numFmtId="49" fontId="0" fillId="36" borderId="15" xfId="1507" applyNumberFormat="1" applyFont="1" applyFill="1" applyBorder="1" applyAlignment="1" applyProtection="1">
      <alignment horizontal="left" vertical="center" wrapText="1"/>
      <protection locked="0"/>
    </xf>
    <xf numFmtId="49" fontId="0" fillId="4" borderId="36" xfId="1508" applyNumberFormat="1" applyFont="1" applyFill="1" applyBorder="1" applyAlignment="1" applyProtection="1">
      <alignment horizontal="left" vertical="center" wrapText="1"/>
      <protection locked="0"/>
    </xf>
    <xf numFmtId="0" fontId="98" fillId="0" borderId="0" xfId="1508" applyFont="1" applyFill="1" applyAlignment="1" applyProtection="1">
      <alignment horizontal="center" wrapText="1"/>
      <protection/>
    </xf>
    <xf numFmtId="0" fontId="98" fillId="0" borderId="0" xfId="1508" applyFont="1" applyFill="1" applyAlignment="1" applyProtection="1">
      <alignment wrapText="1"/>
      <protection/>
    </xf>
    <xf numFmtId="0" fontId="114" fillId="0" borderId="0" xfId="1169" applyFont="1" applyFill="1" applyAlignment="1" applyProtection="1">
      <alignment horizontal="center" vertical="center" wrapText="1"/>
      <protection/>
    </xf>
    <xf numFmtId="0" fontId="0" fillId="38" borderId="0" xfId="1508" applyFont="1" applyFill="1" applyProtection="1">
      <alignment/>
      <protection/>
    </xf>
    <xf numFmtId="0" fontId="111" fillId="38" borderId="31" xfId="1511" applyFont="1" applyFill="1" applyBorder="1" applyProtection="1">
      <alignment/>
      <protection/>
    </xf>
    <xf numFmtId="0" fontId="111" fillId="38" borderId="0" xfId="1511" applyFont="1" applyFill="1" applyBorder="1" applyProtection="1">
      <alignment/>
      <protection/>
    </xf>
    <xf numFmtId="0" fontId="112" fillId="40" borderId="32" xfId="1511" applyFont="1" applyFill="1" applyBorder="1" applyProtection="1">
      <alignment/>
      <protection/>
    </xf>
    <xf numFmtId="0" fontId="114" fillId="40" borderId="33" xfId="1172" applyFont="1" applyFill="1" applyBorder="1" applyAlignment="1" applyProtection="1">
      <alignment horizontal="left" vertical="center" indent="1"/>
      <protection/>
    </xf>
    <xf numFmtId="0" fontId="112" fillId="40" borderId="33" xfId="1511" applyFont="1" applyFill="1" applyBorder="1" applyProtection="1">
      <alignment/>
      <protection/>
    </xf>
    <xf numFmtId="0" fontId="112" fillId="40" borderId="42" xfId="1511" applyFont="1" applyFill="1" applyBorder="1" applyProtection="1">
      <alignment/>
      <protection/>
    </xf>
    <xf numFmtId="0" fontId="98" fillId="38" borderId="37" xfId="1508" applyFont="1" applyFill="1" applyBorder="1" applyAlignment="1" applyProtection="1">
      <alignment wrapText="1"/>
      <protection/>
    </xf>
    <xf numFmtId="0" fontId="98" fillId="38" borderId="0" xfId="1508" applyFont="1" applyFill="1" applyAlignment="1" applyProtection="1">
      <alignment wrapText="1"/>
      <protection/>
    </xf>
    <xf numFmtId="0" fontId="112" fillId="38" borderId="43" xfId="1511" applyFont="1" applyFill="1" applyBorder="1" applyProtection="1">
      <alignment/>
      <protection/>
    </xf>
    <xf numFmtId="0" fontId="114" fillId="38" borderId="44" xfId="1172" applyFont="1" applyFill="1" applyBorder="1" applyAlignment="1" applyProtection="1">
      <alignment horizontal="left" vertical="center" indent="1"/>
      <protection/>
    </xf>
    <xf numFmtId="0" fontId="112" fillId="38" borderId="44" xfId="1511" applyFont="1" applyFill="1" applyBorder="1" applyProtection="1">
      <alignment/>
      <protection/>
    </xf>
    <xf numFmtId="0" fontId="112" fillId="38" borderId="45" xfId="1511" applyFont="1" applyFill="1" applyBorder="1" applyProtection="1">
      <alignment/>
      <protection/>
    </xf>
    <xf numFmtId="0" fontId="112" fillId="38" borderId="0" xfId="1511" applyFont="1" applyFill="1" applyBorder="1" applyProtection="1">
      <alignment/>
      <protection/>
    </xf>
    <xf numFmtId="0" fontId="114" fillId="38" borderId="0" xfId="1172" applyFont="1" applyFill="1" applyBorder="1" applyAlignment="1" applyProtection="1">
      <alignment horizontal="left" vertical="center" indent="1"/>
      <protection/>
    </xf>
    <xf numFmtId="0" fontId="0" fillId="38" borderId="31" xfId="1508" applyFont="1" applyFill="1" applyBorder="1" applyProtection="1">
      <alignment/>
      <protection/>
    </xf>
    <xf numFmtId="0" fontId="0" fillId="38" borderId="0" xfId="1508" applyFont="1" applyFill="1" applyBorder="1" applyProtection="1">
      <alignment/>
      <protection/>
    </xf>
    <xf numFmtId="0" fontId="0" fillId="38" borderId="0" xfId="1508" applyFont="1" applyFill="1" applyBorder="1" applyAlignment="1" applyProtection="1">
      <alignment horizontal="right" vertical="center"/>
      <protection/>
    </xf>
    <xf numFmtId="0" fontId="0" fillId="38" borderId="0" xfId="1508" applyFont="1" applyFill="1" applyBorder="1" applyAlignment="1" applyProtection="1">
      <alignment vertical="center"/>
      <protection/>
    </xf>
    <xf numFmtId="0" fontId="115" fillId="38" borderId="0" xfId="1508" applyFont="1" applyFill="1" applyBorder="1" applyAlignment="1" applyProtection="1">
      <alignment vertical="center" wrapText="1"/>
      <protection/>
    </xf>
    <xf numFmtId="0" fontId="115" fillId="38" borderId="37" xfId="1508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28" xfId="0" applyFont="1" applyBorder="1" applyAlignment="1" applyProtection="1">
      <alignment vertical="top"/>
      <protection/>
    </xf>
    <xf numFmtId="49" fontId="0" fillId="0" borderId="29" xfId="0" applyFont="1" applyBorder="1" applyAlignment="1" applyProtection="1">
      <alignment vertical="top"/>
      <protection/>
    </xf>
    <xf numFmtId="49" fontId="0" fillId="0" borderId="30" xfId="0" applyFont="1" applyBorder="1" applyAlignment="1" applyProtection="1">
      <alignment vertical="top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2" fillId="0" borderId="0" xfId="1460" applyFont="1" applyProtection="1">
      <alignment/>
      <protection/>
    </xf>
    <xf numFmtId="0" fontId="98" fillId="6" borderId="25" xfId="1460" applyNumberFormat="1" applyFont="1" applyFill="1" applyBorder="1" applyAlignment="1" applyProtection="1">
      <alignment horizontal="center" vertical="center" wrapText="1"/>
      <protection/>
    </xf>
    <xf numFmtId="0" fontId="98" fillId="6" borderId="26" xfId="1460" applyNumberFormat="1" applyFont="1" applyFill="1" applyBorder="1" applyAlignment="1" applyProtection="1">
      <alignment horizontal="center" vertical="center" wrapText="1"/>
      <protection/>
    </xf>
    <xf numFmtId="0" fontId="98" fillId="6" borderId="27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98" fillId="38" borderId="0" xfId="1460" applyNumberFormat="1" applyFont="1" applyFill="1" applyBorder="1" applyAlignment="1" applyProtection="1">
      <alignment horizontal="center" wrapText="1"/>
      <protection/>
    </xf>
    <xf numFmtId="0" fontId="0" fillId="38" borderId="25" xfId="1460" applyNumberFormat="1" applyFont="1" applyFill="1" applyBorder="1" applyAlignment="1" applyProtection="1">
      <alignment wrapText="1"/>
      <protection/>
    </xf>
    <xf numFmtId="0" fontId="0" fillId="38" borderId="26" xfId="1460" applyNumberFormat="1" applyFont="1" applyFill="1" applyBorder="1" applyAlignment="1" applyProtection="1">
      <alignment wrapText="1"/>
      <protection/>
    </xf>
    <xf numFmtId="0" fontId="98" fillId="38" borderId="26" xfId="1460" applyNumberFormat="1" applyFont="1" applyFill="1" applyBorder="1" applyAlignment="1" applyProtection="1">
      <alignment horizontal="center" wrapText="1"/>
      <protection/>
    </xf>
    <xf numFmtId="0" fontId="98" fillId="38" borderId="27" xfId="1460" applyNumberFormat="1" applyFont="1" applyFill="1" applyBorder="1" applyAlignment="1" applyProtection="1">
      <alignment horizontal="center" wrapText="1"/>
      <protection/>
    </xf>
    <xf numFmtId="0" fontId="0" fillId="39" borderId="31" xfId="1508" applyFont="1" applyFill="1" applyBorder="1" applyAlignment="1" applyProtection="1">
      <alignment horizontal="right" vertical="top"/>
      <protection/>
    </xf>
    <xf numFmtId="0" fontId="0" fillId="39" borderId="0" xfId="1508" applyFont="1" applyFill="1" applyBorder="1" applyAlignment="1" applyProtection="1">
      <alignment horizontal="right" vertical="top"/>
      <protection/>
    </xf>
    <xf numFmtId="49" fontId="98" fillId="38" borderId="39" xfId="1463" applyNumberFormat="1" applyFont="1" applyFill="1" applyBorder="1" applyAlignment="1" applyProtection="1">
      <alignment horizontal="center" vertical="center" wrapText="1"/>
      <protection/>
    </xf>
    <xf numFmtId="0" fontId="98" fillId="38" borderId="43" xfId="1463" applyFont="1" applyFill="1" applyBorder="1" applyAlignment="1" applyProtection="1">
      <alignment horizontal="center" vertical="center" wrapText="1"/>
      <protection/>
    </xf>
    <xf numFmtId="0" fontId="98" fillId="38" borderId="46" xfId="1463" applyFont="1" applyFill="1" applyBorder="1" applyAlignment="1" applyProtection="1">
      <alignment horizontal="center" vertical="center" wrapText="1"/>
      <protection/>
    </xf>
    <xf numFmtId="0" fontId="98" fillId="38" borderId="39" xfId="1463" applyFont="1" applyFill="1" applyBorder="1" applyAlignment="1" applyProtection="1">
      <alignment horizontal="center" vertical="center" wrapText="1"/>
      <protection/>
    </xf>
    <xf numFmtId="0" fontId="98" fillId="38" borderId="41" xfId="1463" applyFont="1" applyFill="1" applyBorder="1" applyAlignment="1" applyProtection="1">
      <alignment horizontal="center" vertical="center" wrapText="1"/>
      <protection/>
    </xf>
    <xf numFmtId="0" fontId="0" fillId="39" borderId="37" xfId="1508" applyFont="1" applyFill="1" applyBorder="1" applyProtection="1">
      <alignment/>
      <protection/>
    </xf>
    <xf numFmtId="0" fontId="0" fillId="39" borderId="31" xfId="1508" applyFont="1" applyFill="1" applyBorder="1" applyProtection="1">
      <alignment/>
      <protection/>
    </xf>
    <xf numFmtId="0" fontId="0" fillId="39" borderId="0" xfId="1508" applyFont="1" applyFill="1" applyBorder="1" applyProtection="1">
      <alignment/>
      <protection/>
    </xf>
    <xf numFmtId="49" fontId="113" fillId="38" borderId="0" xfId="1463" applyNumberFormat="1" applyFont="1" applyFill="1" applyBorder="1" applyAlignment="1" applyProtection="1">
      <alignment horizontal="center" vertical="center" wrapText="1"/>
      <protection/>
    </xf>
    <xf numFmtId="0" fontId="113" fillId="38" borderId="47" xfId="1463" applyFont="1" applyFill="1" applyBorder="1" applyAlignment="1" applyProtection="1">
      <alignment horizontal="center" vertical="center" wrapText="1"/>
      <protection/>
    </xf>
    <xf numFmtId="0" fontId="113" fillId="38" borderId="0" xfId="1463" applyFont="1" applyFill="1" applyBorder="1" applyAlignment="1" applyProtection="1">
      <alignment horizontal="center" vertical="center" wrapText="1"/>
      <protection/>
    </xf>
    <xf numFmtId="0" fontId="113" fillId="38" borderId="0" xfId="1511" applyFont="1" applyFill="1" applyBorder="1" applyAlignment="1" applyProtection="1">
      <alignment horizontal="center" vertical="center"/>
      <protection/>
    </xf>
    <xf numFmtId="49" fontId="98" fillId="38" borderId="35" xfId="1463" applyNumberFormat="1" applyFont="1" applyFill="1" applyBorder="1" applyAlignment="1" applyProtection="1">
      <alignment horizontal="center" vertical="center" wrapText="1"/>
      <protection/>
    </xf>
    <xf numFmtId="0" fontId="98" fillId="38" borderId="35" xfId="1508" applyFont="1" applyFill="1" applyBorder="1" applyAlignment="1" applyProtection="1">
      <alignment horizontal="center" vertical="center" wrapText="1"/>
      <protection/>
    </xf>
    <xf numFmtId="0" fontId="0" fillId="38" borderId="15" xfId="1463" applyFont="1" applyFill="1" applyBorder="1" applyAlignment="1" applyProtection="1">
      <alignment horizontal="left" vertical="center" wrapText="1" indent="1"/>
      <protection/>
    </xf>
    <xf numFmtId="0" fontId="0" fillId="38" borderId="15" xfId="1508" applyFont="1" applyFill="1" applyBorder="1" applyAlignment="1" applyProtection="1">
      <alignment horizontal="center" vertical="center" wrapText="1"/>
      <protection/>
    </xf>
    <xf numFmtId="49" fontId="0" fillId="4" borderId="15" xfId="1507" applyNumberFormat="1" applyFont="1" applyFill="1" applyBorder="1" applyAlignment="1" applyProtection="1">
      <alignment horizontal="left" vertical="center" wrapText="1"/>
      <protection locked="0"/>
    </xf>
    <xf numFmtId="0" fontId="111" fillId="0" borderId="0" xfId="1508" applyFont="1" applyProtection="1">
      <alignment/>
      <protection/>
    </xf>
    <xf numFmtId="49" fontId="98" fillId="38" borderId="38" xfId="1463" applyNumberFormat="1" applyFont="1" applyFill="1" applyBorder="1" applyAlignment="1" applyProtection="1">
      <alignment horizontal="center" vertical="center" wrapText="1"/>
      <protection/>
    </xf>
    <xf numFmtId="0" fontId="98" fillId="38" borderId="38" xfId="1508" applyFont="1" applyFill="1" applyBorder="1" applyAlignment="1" applyProtection="1">
      <alignment horizontal="center" vertical="center" wrapText="1"/>
      <protection/>
    </xf>
    <xf numFmtId="49" fontId="98" fillId="38" borderId="48" xfId="1463" applyNumberFormat="1" applyFont="1" applyFill="1" applyBorder="1" applyAlignment="1" applyProtection="1">
      <alignment horizontal="center" vertical="center" wrapText="1"/>
      <protection/>
    </xf>
    <xf numFmtId="0" fontId="98" fillId="38" borderId="48" xfId="1508" applyFont="1" applyFill="1" applyBorder="1" applyAlignment="1" applyProtection="1">
      <alignment horizontal="center" vertical="center" wrapText="1"/>
      <protection/>
    </xf>
    <xf numFmtId="0" fontId="112" fillId="41" borderId="32" xfId="1511" applyFont="1" applyFill="1" applyBorder="1" applyProtection="1">
      <alignment/>
      <protection/>
    </xf>
    <xf numFmtId="0" fontId="114" fillId="41" borderId="33" xfId="1172" applyFont="1" applyFill="1" applyBorder="1" applyAlignment="1" applyProtection="1">
      <alignment horizontal="left" vertical="center" indent="1"/>
      <protection/>
    </xf>
    <xf numFmtId="0" fontId="112" fillId="41" borderId="33" xfId="1511" applyFont="1" applyFill="1" applyBorder="1" applyProtection="1">
      <alignment/>
      <protection/>
    </xf>
    <xf numFmtId="0" fontId="112" fillId="41" borderId="42" xfId="1511" applyFont="1" applyFill="1" applyBorder="1" applyProtection="1">
      <alignment/>
      <protection/>
    </xf>
    <xf numFmtId="49" fontId="98" fillId="38" borderId="43" xfId="1463" applyNumberFormat="1" applyFont="1" applyFill="1" applyBorder="1" applyAlignment="1" applyProtection="1">
      <alignment horizontal="center" vertical="center" wrapText="1"/>
      <protection/>
    </xf>
    <xf numFmtId="0" fontId="98" fillId="38" borderId="44" xfId="1463" applyFont="1" applyFill="1" applyBorder="1" applyAlignment="1" applyProtection="1">
      <alignment horizontal="center" vertical="center" wrapText="1"/>
      <protection/>
    </xf>
    <xf numFmtId="0" fontId="0" fillId="38" borderId="44" xfId="1463" applyFont="1" applyFill="1" applyBorder="1" applyAlignment="1" applyProtection="1">
      <alignment horizontal="center" vertical="center" wrapText="1"/>
      <protection/>
    </xf>
    <xf numFmtId="2" fontId="0" fillId="38" borderId="44" xfId="1463" applyNumberFormat="1" applyFont="1" applyFill="1" applyBorder="1" applyAlignment="1" applyProtection="1">
      <alignment horizontal="center" vertical="center" wrapText="1"/>
      <protection/>
    </xf>
    <xf numFmtId="14" fontId="0" fillId="38" borderId="44" xfId="1463" applyNumberFormat="1" applyFont="1" applyFill="1" applyBorder="1" applyAlignment="1" applyProtection="1">
      <alignment horizontal="center" vertical="center" wrapText="1"/>
      <protection/>
    </xf>
    <xf numFmtId="49" fontId="0" fillId="38" borderId="44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44" xfId="1463" applyNumberFormat="1" applyFont="1" applyFill="1" applyBorder="1" applyAlignment="1" applyProtection="1">
      <alignment horizontal="center" vertical="center" wrapText="1"/>
      <protection/>
    </xf>
    <xf numFmtId="49" fontId="0" fillId="38" borderId="45" xfId="1463" applyNumberFormat="1" applyFont="1" applyFill="1" applyBorder="1" applyAlignment="1" applyProtection="1">
      <alignment horizontal="center" vertical="center" wrapText="1"/>
      <protection/>
    </xf>
    <xf numFmtId="49" fontId="98" fillId="38" borderId="0" xfId="1463" applyNumberFormat="1" applyFont="1" applyFill="1" applyBorder="1" applyAlignment="1" applyProtection="1">
      <alignment horizontal="center" vertical="center" wrapText="1"/>
      <protection/>
    </xf>
    <xf numFmtId="0" fontId="98" fillId="38" borderId="0" xfId="1463" applyFont="1" applyFill="1" applyBorder="1" applyAlignment="1" applyProtection="1">
      <alignment horizontal="center" vertical="center" wrapText="1"/>
      <protection/>
    </xf>
    <xf numFmtId="0" fontId="0" fillId="38" borderId="0" xfId="1463" applyFont="1" applyFill="1" applyBorder="1" applyAlignment="1" applyProtection="1">
      <alignment horizontal="center" vertical="center" wrapText="1"/>
      <protection/>
    </xf>
    <xf numFmtId="2" fontId="0" fillId="38" borderId="0" xfId="1463" applyNumberFormat="1" applyFont="1" applyFill="1" applyBorder="1" applyAlignment="1" applyProtection="1">
      <alignment horizontal="center" vertical="center" wrapText="1"/>
      <protection/>
    </xf>
    <xf numFmtId="14" fontId="0" fillId="38" borderId="0" xfId="1463" applyNumberFormat="1" applyFont="1" applyFill="1" applyBorder="1" applyAlignment="1" applyProtection="1">
      <alignment horizontal="center" vertical="center" wrapTex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 shrinkToFit="1"/>
      <protection/>
    </xf>
    <xf numFmtId="49" fontId="0" fillId="38" borderId="0" xfId="1463" applyNumberFormat="1" applyFont="1" applyFill="1" applyBorder="1" applyAlignment="1" applyProtection="1">
      <alignment horizontal="center" vertical="center" wrapText="1"/>
      <protection/>
    </xf>
    <xf numFmtId="0" fontId="115" fillId="38" borderId="0" xfId="1508" applyFont="1" applyFill="1" applyBorder="1" applyAlignment="1" applyProtection="1">
      <alignment horizontal="left" vertical="center" wrapText="1"/>
      <protection/>
    </xf>
  </cellXfs>
  <cellStyles count="175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Forma_5 2" xfId="1505"/>
    <cellStyle name="Обычный_Forma_5 3" xfId="1506"/>
    <cellStyle name="Обычный_JKH.OPEN.INFO.GVS(v3.5)_цены161210" xfId="1507"/>
    <cellStyle name="Обычный_JKH.OPEN.INFO.HVS(v3.5)_цены161210" xfId="1508"/>
    <cellStyle name="Обычный_PRIL1.ELECTR 2" xfId="1509"/>
    <cellStyle name="Обычный_ЖКУ_проект3" xfId="1510"/>
    <cellStyle name="Обычный_ТС цены" xfId="1511"/>
    <cellStyle name="Followed Hyperlink" xfId="1512"/>
    <cellStyle name="Ошибка" xfId="1513"/>
    <cellStyle name="Плохой" xfId="1514"/>
    <cellStyle name="Плохой 2" xfId="1515"/>
    <cellStyle name="Плохой 2 2" xfId="1516"/>
    <cellStyle name="Плохой 3" xfId="1517"/>
    <cellStyle name="Плохой 3 2" xfId="1518"/>
    <cellStyle name="Плохой 4" xfId="1519"/>
    <cellStyle name="Плохой 4 2" xfId="1520"/>
    <cellStyle name="Плохой 5" xfId="1521"/>
    <cellStyle name="Плохой 5 2" xfId="1522"/>
    <cellStyle name="Плохой 6" xfId="1523"/>
    <cellStyle name="Плохой 6 2" xfId="1524"/>
    <cellStyle name="Плохой 7" xfId="1525"/>
    <cellStyle name="Плохой 7 2" xfId="1526"/>
    <cellStyle name="Плохой 8" xfId="1527"/>
    <cellStyle name="Плохой 8 2" xfId="1528"/>
    <cellStyle name="Плохой 9" xfId="1529"/>
    <cellStyle name="Плохой 9 2" xfId="1530"/>
    <cellStyle name="По центру с переносом" xfId="1531"/>
    <cellStyle name="По ширине с переносом" xfId="1532"/>
    <cellStyle name="Подгруппа" xfId="1533"/>
    <cellStyle name="Поле ввода" xfId="1534"/>
    <cellStyle name="Пояснение" xfId="1535"/>
    <cellStyle name="Пояснение 2" xfId="1536"/>
    <cellStyle name="Пояснение 2 2" xfId="1537"/>
    <cellStyle name="Пояснение 3" xfId="1538"/>
    <cellStyle name="Пояснение 3 2" xfId="1539"/>
    <cellStyle name="Пояснение 4" xfId="1540"/>
    <cellStyle name="Пояснение 4 2" xfId="1541"/>
    <cellStyle name="Пояснение 5" xfId="1542"/>
    <cellStyle name="Пояснение 5 2" xfId="1543"/>
    <cellStyle name="Пояснение 6" xfId="1544"/>
    <cellStyle name="Пояснение 6 2" xfId="1545"/>
    <cellStyle name="Пояснение 7" xfId="1546"/>
    <cellStyle name="Пояснение 7 2" xfId="1547"/>
    <cellStyle name="Пояснение 8" xfId="1548"/>
    <cellStyle name="Пояснение 8 2" xfId="1549"/>
    <cellStyle name="Пояснение 9" xfId="1550"/>
    <cellStyle name="Пояснение 9 2" xfId="1551"/>
    <cellStyle name="Примечание" xfId="1552"/>
    <cellStyle name="Примечание 10" xfId="1553"/>
    <cellStyle name="Примечание 10 2" xfId="1554"/>
    <cellStyle name="Примечание 10 3" xfId="1555"/>
    <cellStyle name="Примечание 10_46EE.2011(v1.0)" xfId="1556"/>
    <cellStyle name="Примечание 11" xfId="1557"/>
    <cellStyle name="Примечание 11 2" xfId="1558"/>
    <cellStyle name="Примечание 11 3" xfId="1559"/>
    <cellStyle name="Примечание 11_46EE.2011(v1.0)" xfId="1560"/>
    <cellStyle name="Примечание 12" xfId="1561"/>
    <cellStyle name="Примечание 12 2" xfId="1562"/>
    <cellStyle name="Примечание 12 3" xfId="1563"/>
    <cellStyle name="Примечание 12_46EE.2011(v1.0)" xfId="1564"/>
    <cellStyle name="Примечание 2" xfId="1565"/>
    <cellStyle name="Примечание 2 2" xfId="1566"/>
    <cellStyle name="Примечание 2 3" xfId="1567"/>
    <cellStyle name="Примечание 2 4" xfId="1568"/>
    <cellStyle name="Примечание 2 5" xfId="1569"/>
    <cellStyle name="Примечание 2 6" xfId="1570"/>
    <cellStyle name="Примечание 2 7" xfId="1571"/>
    <cellStyle name="Примечание 2 8" xfId="1572"/>
    <cellStyle name="Примечание 2 9" xfId="1573"/>
    <cellStyle name="Примечание 2_46EE.2011(v1.0)" xfId="1574"/>
    <cellStyle name="Примечание 3" xfId="1575"/>
    <cellStyle name="Примечание 3 2" xfId="1576"/>
    <cellStyle name="Примечание 3 3" xfId="1577"/>
    <cellStyle name="Примечание 3 4" xfId="1578"/>
    <cellStyle name="Примечание 3 5" xfId="1579"/>
    <cellStyle name="Примечание 3 6" xfId="1580"/>
    <cellStyle name="Примечание 3 7" xfId="1581"/>
    <cellStyle name="Примечание 3 8" xfId="1582"/>
    <cellStyle name="Примечание 3 9" xfId="1583"/>
    <cellStyle name="Примечание 3_46EE.2011(v1.0)" xfId="1584"/>
    <cellStyle name="Примечание 4" xfId="1585"/>
    <cellStyle name="Примечание 4 2" xfId="1586"/>
    <cellStyle name="Примечание 4 3" xfId="1587"/>
    <cellStyle name="Примечание 4 4" xfId="1588"/>
    <cellStyle name="Примечание 4 5" xfId="1589"/>
    <cellStyle name="Примечание 4 6" xfId="1590"/>
    <cellStyle name="Примечание 4 7" xfId="1591"/>
    <cellStyle name="Примечание 4 8" xfId="1592"/>
    <cellStyle name="Примечание 4 9" xfId="1593"/>
    <cellStyle name="Примечание 4_46EE.2011(v1.0)" xfId="1594"/>
    <cellStyle name="Примечание 5" xfId="1595"/>
    <cellStyle name="Примечание 5 2" xfId="1596"/>
    <cellStyle name="Примечание 5 3" xfId="1597"/>
    <cellStyle name="Примечание 5 4" xfId="1598"/>
    <cellStyle name="Примечание 5 5" xfId="1599"/>
    <cellStyle name="Примечание 5 6" xfId="1600"/>
    <cellStyle name="Примечание 5 7" xfId="1601"/>
    <cellStyle name="Примечание 5 8" xfId="1602"/>
    <cellStyle name="Примечание 5 9" xfId="1603"/>
    <cellStyle name="Примечание 5_46EE.2011(v1.0)" xfId="1604"/>
    <cellStyle name="Примечание 6" xfId="1605"/>
    <cellStyle name="Примечание 6 2" xfId="1606"/>
    <cellStyle name="Примечание 6_46EE.2011(v1.0)" xfId="1607"/>
    <cellStyle name="Примечание 7" xfId="1608"/>
    <cellStyle name="Примечание 7 2" xfId="1609"/>
    <cellStyle name="Примечание 7_46EE.2011(v1.0)" xfId="1610"/>
    <cellStyle name="Примечание 8" xfId="1611"/>
    <cellStyle name="Примечание 8 2" xfId="1612"/>
    <cellStyle name="Примечание 8_46EE.2011(v1.0)" xfId="1613"/>
    <cellStyle name="Примечание 9" xfId="1614"/>
    <cellStyle name="Примечание 9 2" xfId="1615"/>
    <cellStyle name="Примечание 9_46EE.2011(v1.0)" xfId="1616"/>
    <cellStyle name="Продукт" xfId="1617"/>
    <cellStyle name="Percent" xfId="1618"/>
    <cellStyle name="Процентный 10" xfId="1619"/>
    <cellStyle name="Процентный 2" xfId="1620"/>
    <cellStyle name="Процентный 2 2" xfId="1621"/>
    <cellStyle name="Процентный 2 3" xfId="1622"/>
    <cellStyle name="Процентный 3" xfId="1623"/>
    <cellStyle name="Процентный 3 2" xfId="1624"/>
    <cellStyle name="Процентный 3 3" xfId="1625"/>
    <cellStyle name="Процентный 4" xfId="1626"/>
    <cellStyle name="Процентный 4 2" xfId="1627"/>
    <cellStyle name="Процентный 4 3" xfId="1628"/>
    <cellStyle name="Процентный 5" xfId="1629"/>
    <cellStyle name="Процентный 9" xfId="1630"/>
    <cellStyle name="Разница" xfId="1631"/>
    <cellStyle name="Рамки" xfId="1632"/>
    <cellStyle name="Сводная таблица" xfId="1633"/>
    <cellStyle name="Связанная ячейка" xfId="1634"/>
    <cellStyle name="Связанная ячейка 2" xfId="1635"/>
    <cellStyle name="Связанная ячейка 2 2" xfId="1636"/>
    <cellStyle name="Связанная ячейка 2_46EE.2011(v1.0)" xfId="1637"/>
    <cellStyle name="Связанная ячейка 3" xfId="1638"/>
    <cellStyle name="Связанная ячейка 3 2" xfId="1639"/>
    <cellStyle name="Связанная ячейка 3_46EE.2011(v1.0)" xfId="1640"/>
    <cellStyle name="Связанная ячейка 4" xfId="1641"/>
    <cellStyle name="Связанная ячейка 4 2" xfId="1642"/>
    <cellStyle name="Связанная ячейка 4_46EE.2011(v1.0)" xfId="1643"/>
    <cellStyle name="Связанная ячейка 5" xfId="1644"/>
    <cellStyle name="Связанная ячейка 5 2" xfId="1645"/>
    <cellStyle name="Связанная ячейка 5_46EE.2011(v1.0)" xfId="1646"/>
    <cellStyle name="Связанная ячейка 6" xfId="1647"/>
    <cellStyle name="Связанная ячейка 6 2" xfId="1648"/>
    <cellStyle name="Связанная ячейка 6_46EE.2011(v1.0)" xfId="1649"/>
    <cellStyle name="Связанная ячейка 7" xfId="1650"/>
    <cellStyle name="Связанная ячейка 7 2" xfId="1651"/>
    <cellStyle name="Связанная ячейка 7_46EE.2011(v1.0)" xfId="1652"/>
    <cellStyle name="Связанная ячейка 8" xfId="1653"/>
    <cellStyle name="Связанная ячейка 8 2" xfId="1654"/>
    <cellStyle name="Связанная ячейка 8_46EE.2011(v1.0)" xfId="1655"/>
    <cellStyle name="Связанная ячейка 9" xfId="1656"/>
    <cellStyle name="Связанная ячейка 9 2" xfId="1657"/>
    <cellStyle name="Связанная ячейка 9_46EE.2011(v1.0)" xfId="1658"/>
    <cellStyle name="Стиль 1" xfId="1659"/>
    <cellStyle name="Стиль 1 2" xfId="1660"/>
    <cellStyle name="Стиль 1 2 2" xfId="1661"/>
    <cellStyle name="Стиль 1 2_EE.2REK.P2011.4.78(v0.3)" xfId="1662"/>
    <cellStyle name="Субсчет" xfId="1663"/>
    <cellStyle name="Счет" xfId="1664"/>
    <cellStyle name="ТЕКСТ" xfId="1665"/>
    <cellStyle name="ТЕКСТ 2" xfId="1666"/>
    <cellStyle name="ТЕКСТ 3" xfId="1667"/>
    <cellStyle name="ТЕКСТ 4" xfId="1668"/>
    <cellStyle name="ТЕКСТ 5" xfId="1669"/>
    <cellStyle name="ТЕКСТ 6" xfId="1670"/>
    <cellStyle name="ТЕКСТ 7" xfId="1671"/>
    <cellStyle name="ТЕКСТ 8" xfId="1672"/>
    <cellStyle name="ТЕКСТ 9" xfId="1673"/>
    <cellStyle name="Текст предупреждения" xfId="1674"/>
    <cellStyle name="Текст предупреждения 2" xfId="1675"/>
    <cellStyle name="Текст предупреждения 2 2" xfId="1676"/>
    <cellStyle name="Текст предупреждения 3" xfId="1677"/>
    <cellStyle name="Текст предупреждения 3 2" xfId="1678"/>
    <cellStyle name="Текст предупреждения 4" xfId="1679"/>
    <cellStyle name="Текст предупреждения 4 2" xfId="1680"/>
    <cellStyle name="Текст предупреждения 5" xfId="1681"/>
    <cellStyle name="Текст предупреждения 5 2" xfId="1682"/>
    <cellStyle name="Текст предупреждения 6" xfId="1683"/>
    <cellStyle name="Текст предупреждения 6 2" xfId="1684"/>
    <cellStyle name="Текст предупреждения 7" xfId="1685"/>
    <cellStyle name="Текст предупреждения 7 2" xfId="1686"/>
    <cellStyle name="Текст предупреждения 8" xfId="1687"/>
    <cellStyle name="Текст предупреждения 8 2" xfId="1688"/>
    <cellStyle name="Текст предупреждения 9" xfId="1689"/>
    <cellStyle name="Текст предупреждения 9 2" xfId="1690"/>
    <cellStyle name="Текстовый" xfId="1691"/>
    <cellStyle name="Текстовый 10" xfId="1692"/>
    <cellStyle name="Текстовый 11" xfId="1693"/>
    <cellStyle name="Текстовый 12" xfId="1694"/>
    <cellStyle name="Текстовый 13" xfId="1695"/>
    <cellStyle name="Текстовый 14" xfId="1696"/>
    <cellStyle name="Текстовый 2" xfId="1697"/>
    <cellStyle name="Текстовый 3" xfId="1698"/>
    <cellStyle name="Текстовый 4" xfId="1699"/>
    <cellStyle name="Текстовый 5" xfId="1700"/>
    <cellStyle name="Текстовый 6" xfId="1701"/>
    <cellStyle name="Текстовый 7" xfId="1702"/>
    <cellStyle name="Текстовый 8" xfId="1703"/>
    <cellStyle name="Текстовый 9" xfId="1704"/>
    <cellStyle name="Текстовый_1" xfId="1705"/>
    <cellStyle name="Тысячи [0]_22гк" xfId="1706"/>
    <cellStyle name="Тысячи_22гк" xfId="1707"/>
    <cellStyle name="ФИКСИРОВАННЫЙ" xfId="1708"/>
    <cellStyle name="ФИКСИРОВАННЫЙ 2" xfId="1709"/>
    <cellStyle name="ФИКСИРОВАННЫЙ 3" xfId="1710"/>
    <cellStyle name="ФИКСИРОВАННЫЙ 4" xfId="1711"/>
    <cellStyle name="ФИКСИРОВАННЫЙ 5" xfId="1712"/>
    <cellStyle name="ФИКСИРОВАННЫЙ 6" xfId="1713"/>
    <cellStyle name="ФИКСИРОВАННЫЙ 7" xfId="1714"/>
    <cellStyle name="ФИКСИРОВАННЫЙ 8" xfId="1715"/>
    <cellStyle name="ФИКСИРОВАННЫЙ 9" xfId="1716"/>
    <cellStyle name="ФИКСИРОВАННЫЙ_1" xfId="1717"/>
    <cellStyle name="Comma" xfId="1718"/>
    <cellStyle name="Comma [0]" xfId="1719"/>
    <cellStyle name="Финансовый 2" xfId="1720"/>
    <cellStyle name="Финансовый 2 2" xfId="1721"/>
    <cellStyle name="Финансовый 2 2 2" xfId="1722"/>
    <cellStyle name="Финансовый 2 2_OREP.KU.2011.MONTHLY.02(v0.1)" xfId="1723"/>
    <cellStyle name="Финансовый 2 3" xfId="1724"/>
    <cellStyle name="Финансовый 2_46EE.2011(v1.0)" xfId="1725"/>
    <cellStyle name="Финансовый 3" xfId="1726"/>
    <cellStyle name="Финансовый 3 2" xfId="1727"/>
    <cellStyle name="Финансовый 3 3" xfId="1728"/>
    <cellStyle name="Финансовый 3 4" xfId="1729"/>
    <cellStyle name="Финансовый 3_OREP.KU.2011.MONTHLY.02(v0.1)" xfId="1730"/>
    <cellStyle name="Финансовый 4" xfId="1731"/>
    <cellStyle name="Финансовый 6" xfId="1732"/>
    <cellStyle name="Финансовый0[0]_FU_bal" xfId="1733"/>
    <cellStyle name="Формула" xfId="1734"/>
    <cellStyle name="Формула 2" xfId="1735"/>
    <cellStyle name="Формула_A РТ 2009 Рязаньэнерго" xfId="1736"/>
    <cellStyle name="ФормулаВБ" xfId="1737"/>
    <cellStyle name="ФормулаНаКонтроль" xfId="1738"/>
    <cellStyle name="Хороший" xfId="1739"/>
    <cellStyle name="Хороший 2" xfId="1740"/>
    <cellStyle name="Хороший 2 2" xfId="1741"/>
    <cellStyle name="Хороший 3" xfId="1742"/>
    <cellStyle name="Хороший 3 2" xfId="1743"/>
    <cellStyle name="Хороший 4" xfId="1744"/>
    <cellStyle name="Хороший 4 2" xfId="1745"/>
    <cellStyle name="Хороший 5" xfId="1746"/>
    <cellStyle name="Хороший 5 2" xfId="1747"/>
    <cellStyle name="Хороший 6" xfId="1748"/>
    <cellStyle name="Хороший 6 2" xfId="1749"/>
    <cellStyle name="Хороший 7" xfId="1750"/>
    <cellStyle name="Хороший 7 2" xfId="1751"/>
    <cellStyle name="Хороший 8" xfId="1752"/>
    <cellStyle name="Хороший 8 2" xfId="1753"/>
    <cellStyle name="Хороший 9" xfId="1754"/>
    <cellStyle name="Хороший 9 2" xfId="1755"/>
    <cellStyle name="Цена_продукта" xfId="1756"/>
    <cellStyle name="Цифры по центру с десятыми" xfId="1757"/>
    <cellStyle name="число" xfId="1758"/>
    <cellStyle name="Џђћ–…ќ’ќ›‰" xfId="1759"/>
    <cellStyle name="Шапка" xfId="1760"/>
    <cellStyle name="Шапка таблицы" xfId="1761"/>
    <cellStyle name="ШАУ" xfId="1762"/>
    <cellStyle name="標準_PL-CF sheet" xfId="1763"/>
    <cellStyle name="䁺_x0001_" xfId="17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16</xdr:row>
      <xdr:rowOff>38100</xdr:rowOff>
    </xdr:from>
    <xdr:to>
      <xdr:col>10</xdr:col>
      <xdr:colOff>209550</xdr:colOff>
      <xdr:row>16</xdr:row>
      <xdr:rowOff>200025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2628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280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1\&#1056;&#1072;&#1073;&#1086;&#1095;&#1080;&#1081;%20&#1089;&#1090;&#1086;&#1083;\&#1089;&#1090;&#1072;&#1085;&#1076;&#1072;&#1088;&#1090;&#1099;%20&#1088;&#1072;&#1089;&#1082;&#1088;&#1099;&#1090;&#1080;&#1103;%20&#1080;&#1085;&#1092;&#1086;&#1088;&#1084;&#1072;&#1094;&#1080;&#1080;\&#1089;&#1090;&#1072;&#1085;&#1076;&#1072;&#1088;&#1090;&#1099;%202012%20(&#1050;&#1069;&#1056;)\&#1076;&#1083;&#1103;%20&#1086;&#1090;&#1087;&#1088;&#1072;&#1074;&#1082;&#1080;%20&#1074;%20&#1056;&#1069;&#1050;\JKH.OPEN.INFO.PRICE.HVS(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definedNames>
      <definedName name="modInfo.InfValidityInPrices"/>
    </definedNames>
    <sheetDataSet>
      <sheetData sheetId="0">
        <row r="2">
          <cell r="J2" t="str">
            <v>Код шаблона: JKH.OPEN.INFO.PRICE.HVS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38">
          <cell r="G38" t="str">
            <v>тариф не утверждался</v>
          </cell>
        </row>
        <row r="39">
          <cell r="G39" t="str">
            <v>тариф указан без НДС для плательщиков НДС</v>
          </cell>
        </row>
        <row r="40">
          <cell r="G40" t="str">
            <v>тариф с НДС организаций-плательщиков НДС</v>
          </cell>
        </row>
        <row r="41">
          <cell r="G41" t="str">
            <v>тариф указан без НДС для плательщиков НДС</v>
          </cell>
        </row>
        <row r="63">
          <cell r="G63" t="str">
            <v>624480 г.Североуральск ул.Ленина д.8</v>
          </cell>
        </row>
        <row r="64">
          <cell r="G64" t="str">
            <v>624480 г.Североуральск ул.Ленина д.8</v>
          </cell>
        </row>
        <row r="67">
          <cell r="G67" t="str">
            <v>Сивков Александр Вячеславович</v>
          </cell>
        </row>
        <row r="68">
          <cell r="G68" t="str">
            <v>(34380) 4-31-40</v>
          </cell>
        </row>
        <row r="71">
          <cell r="G71" t="str">
            <v>Семёнова Татьяна Рудольфовна</v>
          </cell>
        </row>
        <row r="72">
          <cell r="G72" t="str">
            <v>(34380) 4-33-38</v>
          </cell>
        </row>
        <row r="75">
          <cell r="G75" t="str">
            <v>Мищенко Светлана Васильевна</v>
          </cell>
        </row>
        <row r="76">
          <cell r="G76" t="str">
            <v>начальник ПЭО</v>
          </cell>
        </row>
        <row r="77">
          <cell r="G77" t="str">
            <v>(34380) 4-32-75</v>
          </cell>
        </row>
        <row r="78">
          <cell r="G78" t="str">
            <v>Mishhenko.SV@mail.ru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A10:AD31"/>
  <sheetViews>
    <sheetView showGridLines="0" tabSelected="1" workbookViewId="0" topLeftCell="H15">
      <selection activeCell="H16" sqref="H16"/>
    </sheetView>
  </sheetViews>
  <sheetFormatPr defaultColWidth="9.140625" defaultRowHeight="11.25"/>
  <cols>
    <col min="1" max="1" width="0" style="1" hidden="1" customWidth="1"/>
    <col min="2" max="3" width="3.00390625" style="1" customWidth="1"/>
    <col min="4" max="4" width="15.7109375" style="1" customWidth="1"/>
    <col min="5" max="5" width="9.140625" style="1" customWidth="1"/>
    <col min="6" max="6" width="53.8515625" style="1" customWidth="1"/>
    <col min="7" max="7" width="36.421875" style="1" customWidth="1"/>
    <col min="8" max="8" width="14.7109375" style="1" customWidth="1"/>
    <col min="9" max="15" width="17.00390625" style="1" customWidth="1"/>
    <col min="16" max="16" width="3.00390625" style="1" customWidth="1"/>
    <col min="1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3:12" ht="15.75" customHeight="1">
      <c r="C10" s="6" t="str">
        <f>codeTemplate</f>
        <v>Код шаблона: JKH.OPEN.INFO.PRICE.HVS</v>
      </c>
      <c r="E10" s="5"/>
      <c r="F10" s="3"/>
      <c r="G10" s="3"/>
      <c r="H10" s="3"/>
      <c r="K10" s="7"/>
      <c r="L10" s="7"/>
    </row>
    <row r="11" spans="3:13" ht="15" customHeight="1">
      <c r="C11" s="6"/>
      <c r="E11" s="82"/>
      <c r="F11" s="83"/>
      <c r="G11" s="83"/>
      <c r="H11" s="83"/>
      <c r="I11" s="83"/>
      <c r="J11" s="83"/>
      <c r="K11" s="83"/>
      <c r="L11" s="83"/>
      <c r="M11" s="83"/>
    </row>
    <row r="12" spans="3:16" ht="18.75" customHeight="1">
      <c r="C12" s="84" t="s">
        <v>52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3:1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4:13" ht="11.25">
      <c r="D14" s="87"/>
      <c r="E14" s="88"/>
      <c r="F14" s="88"/>
      <c r="G14" s="88"/>
      <c r="H14" s="88"/>
      <c r="I14" s="88"/>
      <c r="J14" s="88"/>
      <c r="K14" s="88"/>
      <c r="L14" s="88"/>
      <c r="M14" s="88"/>
    </row>
    <row r="15" spans="3:16" ht="11.25">
      <c r="C15" s="89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3:16" s="32" customFormat="1" ht="102" thickBot="1">
      <c r="C16" s="93"/>
      <c r="D16" s="94"/>
      <c r="E16" s="95" t="s">
        <v>2</v>
      </c>
      <c r="F16" s="96" t="s">
        <v>3</v>
      </c>
      <c r="G16" s="97"/>
      <c r="H16" s="98" t="s">
        <v>53</v>
      </c>
      <c r="I16" s="98" t="s">
        <v>54</v>
      </c>
      <c r="J16" s="98" t="s">
        <v>4</v>
      </c>
      <c r="K16" s="98" t="s">
        <v>5</v>
      </c>
      <c r="L16" s="98" t="s">
        <v>55</v>
      </c>
      <c r="M16" s="98" t="s">
        <v>56</v>
      </c>
      <c r="N16" s="98" t="s">
        <v>7</v>
      </c>
      <c r="O16" s="99" t="s">
        <v>8</v>
      </c>
      <c r="P16" s="100"/>
    </row>
    <row r="17" spans="3:16" s="32" customFormat="1" ht="18.75" customHeight="1">
      <c r="C17" s="101"/>
      <c r="D17" s="102"/>
      <c r="E17" s="103">
        <v>1</v>
      </c>
      <c r="F17" s="104">
        <v>2</v>
      </c>
      <c r="G17" s="104"/>
      <c r="H17" s="105">
        <v>3</v>
      </c>
      <c r="I17" s="105">
        <v>4</v>
      </c>
      <c r="J17" s="105">
        <v>5</v>
      </c>
      <c r="K17" s="105">
        <v>6</v>
      </c>
      <c r="L17" s="103" t="s">
        <v>57</v>
      </c>
      <c r="M17" s="103" t="s">
        <v>58</v>
      </c>
      <c r="N17" s="105">
        <v>8</v>
      </c>
      <c r="O17" s="106">
        <v>9</v>
      </c>
      <c r="P17" s="100"/>
    </row>
    <row r="18" spans="3:18" s="32" customFormat="1" ht="25.5" customHeight="1">
      <c r="C18" s="101"/>
      <c r="D18" s="102"/>
      <c r="E18" s="107" t="s">
        <v>35</v>
      </c>
      <c r="F18" s="108" t="s">
        <v>59</v>
      </c>
      <c r="G18" s="109" t="s">
        <v>60</v>
      </c>
      <c r="H18" s="110" t="s">
        <v>61</v>
      </c>
      <c r="I18" s="49">
        <v>0</v>
      </c>
      <c r="J18" s="51" t="s">
        <v>37</v>
      </c>
      <c r="K18" s="51" t="s">
        <v>48</v>
      </c>
      <c r="L18" s="51" t="s">
        <v>39</v>
      </c>
      <c r="M18" s="111" t="s">
        <v>62</v>
      </c>
      <c r="N18" s="111" t="s">
        <v>62</v>
      </c>
      <c r="O18" s="111" t="s">
        <v>62</v>
      </c>
      <c r="P18" s="100"/>
      <c r="R18" s="112">
        <f>IF(I18="",0,1)</f>
        <v>1</v>
      </c>
    </row>
    <row r="19" spans="3:18" s="32" customFormat="1" ht="25.5" customHeight="1">
      <c r="C19" s="101"/>
      <c r="D19" s="102"/>
      <c r="E19" s="113"/>
      <c r="F19" s="114"/>
      <c r="G19" s="109" t="s">
        <v>63</v>
      </c>
      <c r="H19" s="110" t="s">
        <v>61</v>
      </c>
      <c r="I19" s="49">
        <v>0</v>
      </c>
      <c r="J19" s="51" t="s">
        <v>37</v>
      </c>
      <c r="K19" s="51" t="s">
        <v>48</v>
      </c>
      <c r="L19" s="51" t="s">
        <v>39</v>
      </c>
      <c r="M19" s="111" t="s">
        <v>62</v>
      </c>
      <c r="N19" s="111" t="s">
        <v>62</v>
      </c>
      <c r="O19" s="111" t="s">
        <v>62</v>
      </c>
      <c r="P19" s="100"/>
      <c r="R19" s="112">
        <f>IF(I19="",0,1)</f>
        <v>1</v>
      </c>
    </row>
    <row r="20" spans="3:18" s="32" customFormat="1" ht="25.5" customHeight="1">
      <c r="C20" s="101"/>
      <c r="D20" s="102"/>
      <c r="E20" s="115"/>
      <c r="F20" s="116"/>
      <c r="G20" s="109" t="s">
        <v>64</v>
      </c>
      <c r="H20" s="110" t="s">
        <v>61</v>
      </c>
      <c r="I20" s="49">
        <v>0</v>
      </c>
      <c r="J20" s="51" t="s">
        <v>37</v>
      </c>
      <c r="K20" s="51" t="s">
        <v>48</v>
      </c>
      <c r="L20" s="51" t="s">
        <v>39</v>
      </c>
      <c r="M20" s="111" t="s">
        <v>62</v>
      </c>
      <c r="N20" s="111" t="s">
        <v>62</v>
      </c>
      <c r="O20" s="111" t="s">
        <v>62</v>
      </c>
      <c r="P20" s="100"/>
      <c r="R20" s="112">
        <f>IF(I20="",0,1)</f>
        <v>1</v>
      </c>
    </row>
    <row r="21" spans="3:16" s="32" customFormat="1" ht="25.5" customHeight="1">
      <c r="C21" s="101"/>
      <c r="D21" s="102"/>
      <c r="E21" s="107" t="s">
        <v>16</v>
      </c>
      <c r="F21" s="108" t="s">
        <v>65</v>
      </c>
      <c r="G21" s="109" t="s">
        <v>63</v>
      </c>
      <c r="H21" s="110" t="s">
        <v>61</v>
      </c>
      <c r="I21" s="49">
        <v>0</v>
      </c>
      <c r="J21" s="51" t="s">
        <v>37</v>
      </c>
      <c r="K21" s="51" t="s">
        <v>48</v>
      </c>
      <c r="L21" s="51" t="s">
        <v>39</v>
      </c>
      <c r="M21" s="111" t="s">
        <v>62</v>
      </c>
      <c r="N21" s="111" t="s">
        <v>62</v>
      </c>
      <c r="O21" s="111" t="s">
        <v>62</v>
      </c>
      <c r="P21" s="100"/>
    </row>
    <row r="22" spans="3:16" s="32" customFormat="1" ht="25.5" customHeight="1">
      <c r="C22" s="101"/>
      <c r="D22" s="102"/>
      <c r="E22" s="115"/>
      <c r="F22" s="116"/>
      <c r="G22" s="109" t="s">
        <v>64</v>
      </c>
      <c r="H22" s="110" t="s">
        <v>61</v>
      </c>
      <c r="I22" s="49">
        <v>0</v>
      </c>
      <c r="J22" s="51" t="s">
        <v>37</v>
      </c>
      <c r="K22" s="51" t="s">
        <v>48</v>
      </c>
      <c r="L22" s="51" t="s">
        <v>39</v>
      </c>
      <c r="M22" s="111" t="s">
        <v>62</v>
      </c>
      <c r="N22" s="111" t="s">
        <v>62</v>
      </c>
      <c r="O22" s="111" t="s">
        <v>62</v>
      </c>
      <c r="P22" s="100"/>
    </row>
    <row r="23" spans="3:16" s="32" customFormat="1" ht="25.5" customHeight="1">
      <c r="C23" s="101"/>
      <c r="D23" s="102"/>
      <c r="E23" s="107" t="s">
        <v>46</v>
      </c>
      <c r="F23" s="108" t="s">
        <v>66</v>
      </c>
      <c r="G23" s="109" t="s">
        <v>63</v>
      </c>
      <c r="H23" s="110" t="s">
        <v>67</v>
      </c>
      <c r="I23" s="49">
        <v>0</v>
      </c>
      <c r="J23" s="51" t="s">
        <v>37</v>
      </c>
      <c r="K23" s="51" t="s">
        <v>48</v>
      </c>
      <c r="L23" s="51" t="s">
        <v>39</v>
      </c>
      <c r="M23" s="111" t="s">
        <v>62</v>
      </c>
      <c r="N23" s="111" t="s">
        <v>62</v>
      </c>
      <c r="O23" s="111" t="s">
        <v>62</v>
      </c>
      <c r="P23" s="100"/>
    </row>
    <row r="24" spans="3:16" s="32" customFormat="1" ht="25.5" customHeight="1">
      <c r="C24" s="101"/>
      <c r="D24" s="102"/>
      <c r="E24" s="115"/>
      <c r="F24" s="116"/>
      <c r="G24" s="109" t="s">
        <v>64</v>
      </c>
      <c r="H24" s="110" t="s">
        <v>67</v>
      </c>
      <c r="I24" s="49">
        <v>0</v>
      </c>
      <c r="J24" s="51" t="s">
        <v>37</v>
      </c>
      <c r="K24" s="51" t="s">
        <v>48</v>
      </c>
      <c r="L24" s="51" t="s">
        <v>39</v>
      </c>
      <c r="M24" s="111" t="s">
        <v>62</v>
      </c>
      <c r="N24" s="111" t="s">
        <v>62</v>
      </c>
      <c r="O24" s="111" t="s">
        <v>62</v>
      </c>
      <c r="P24" s="100"/>
    </row>
    <row r="25" spans="3:16" s="32" customFormat="1" ht="25.5" customHeight="1">
      <c r="C25" s="101"/>
      <c r="D25" s="102"/>
      <c r="E25" s="107" t="s">
        <v>19</v>
      </c>
      <c r="F25" s="108" t="s">
        <v>68</v>
      </c>
      <c r="G25" s="109" t="s">
        <v>63</v>
      </c>
      <c r="H25" s="110" t="s">
        <v>67</v>
      </c>
      <c r="I25" s="49">
        <v>0</v>
      </c>
      <c r="J25" s="51" t="s">
        <v>37</v>
      </c>
      <c r="K25" s="51" t="s">
        <v>48</v>
      </c>
      <c r="L25" s="51" t="s">
        <v>39</v>
      </c>
      <c r="M25" s="111" t="s">
        <v>62</v>
      </c>
      <c r="N25" s="111" t="s">
        <v>62</v>
      </c>
      <c r="O25" s="111" t="s">
        <v>62</v>
      </c>
      <c r="P25" s="100"/>
    </row>
    <row r="26" spans="3:16" s="32" customFormat="1" ht="25.5" customHeight="1">
      <c r="C26" s="101"/>
      <c r="D26" s="102"/>
      <c r="E26" s="115"/>
      <c r="F26" s="116"/>
      <c r="G26" s="109" t="s">
        <v>64</v>
      </c>
      <c r="H26" s="110" t="s">
        <v>67</v>
      </c>
      <c r="I26" s="49">
        <v>0</v>
      </c>
      <c r="J26" s="51" t="s">
        <v>37</v>
      </c>
      <c r="K26" s="51" t="s">
        <v>48</v>
      </c>
      <c r="L26" s="51" t="s">
        <v>39</v>
      </c>
      <c r="M26" s="111" t="s">
        <v>62</v>
      </c>
      <c r="N26" s="111" t="s">
        <v>62</v>
      </c>
      <c r="O26" s="111" t="s">
        <v>62</v>
      </c>
      <c r="P26" s="100"/>
    </row>
    <row r="27" spans="1:30" s="32" customFormat="1" ht="19.5" customHeight="1">
      <c r="A27" s="44"/>
      <c r="B27" s="44"/>
      <c r="C27" s="58"/>
      <c r="D27" s="59"/>
      <c r="E27" s="117"/>
      <c r="F27" s="118" t="s">
        <v>49</v>
      </c>
      <c r="G27" s="118"/>
      <c r="H27" s="119"/>
      <c r="I27" s="119"/>
      <c r="J27" s="119"/>
      <c r="K27" s="119"/>
      <c r="L27" s="119"/>
      <c r="M27" s="119"/>
      <c r="N27" s="119"/>
      <c r="O27" s="120"/>
      <c r="P27" s="64"/>
      <c r="AB27" s="31"/>
      <c r="AC27" s="31"/>
      <c r="AD27" s="31"/>
    </row>
    <row r="28" spans="3:26" s="32" customFormat="1" ht="2.25" customHeight="1" thickBot="1">
      <c r="C28" s="72"/>
      <c r="D28" s="73"/>
      <c r="E28" s="121"/>
      <c r="F28" s="122"/>
      <c r="G28" s="122"/>
      <c r="H28" s="123"/>
      <c r="I28" s="124"/>
      <c r="J28" s="125"/>
      <c r="K28" s="125"/>
      <c r="L28" s="125"/>
      <c r="M28" s="126"/>
      <c r="N28" s="127"/>
      <c r="O28" s="128"/>
      <c r="P28" s="64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3:26" s="32" customFormat="1" ht="11.25">
      <c r="C29" s="72"/>
      <c r="D29" s="73"/>
      <c r="E29" s="129"/>
      <c r="F29" s="130"/>
      <c r="G29" s="130"/>
      <c r="H29" s="131"/>
      <c r="I29" s="132"/>
      <c r="J29" s="133"/>
      <c r="K29" s="133"/>
      <c r="L29" s="133"/>
      <c r="M29" s="134"/>
      <c r="N29" s="135"/>
      <c r="O29" s="135"/>
      <c r="P29" s="64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3:26" s="32" customFormat="1" ht="11.25" customHeight="1">
      <c r="C30" s="72"/>
      <c r="D30" s="73"/>
      <c r="E30" s="74" t="s">
        <v>50</v>
      </c>
      <c r="F30" s="75" t="s">
        <v>51</v>
      </c>
      <c r="G30" s="75"/>
      <c r="H30" s="75"/>
      <c r="I30" s="75"/>
      <c r="J30" s="75"/>
      <c r="K30" s="75"/>
      <c r="L30" s="75"/>
      <c r="M30" s="75"/>
      <c r="N30" s="75"/>
      <c r="O30" s="75"/>
      <c r="P30" s="64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3:16" ht="12" thickBot="1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</row>
  </sheetData>
  <sheetProtection password="FA9C" sheet="1" objects="1" scenarios="1" formatColumns="0" formatRows="0"/>
  <mergeCells count="12">
    <mergeCell ref="E25:E26"/>
    <mergeCell ref="F25:F26"/>
    <mergeCell ref="E18:E20"/>
    <mergeCell ref="F18:F20"/>
    <mergeCell ref="F21:F22"/>
    <mergeCell ref="E21:E22"/>
    <mergeCell ref="E23:E24"/>
    <mergeCell ref="F23:F24"/>
    <mergeCell ref="F16:G16"/>
    <mergeCell ref="F17:G17"/>
    <mergeCell ref="C12:P12"/>
    <mergeCell ref="C13:P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M18:O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J18:L26"/>
    <dataValidation type="decimal" allowBlank="1" showErrorMessage="1" errorTitle="Ошибка" error="Допускается ввод только неотрицательных чисел!" sqref="I18:I26">
      <formula1>0</formula1>
      <formula2>9.99999999999999E+23</formula2>
    </dataValidation>
  </dataValidations>
  <hyperlinks>
    <hyperlink ref="F27" location="'ХВС цены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P28"/>
  <sheetViews>
    <sheetView showGridLines="0" workbookViewId="0" topLeftCell="U9">
      <selection activeCell="W27" sqref="W27"/>
    </sheetView>
  </sheetViews>
  <sheetFormatPr defaultColWidth="9.140625" defaultRowHeight="11.25"/>
  <cols>
    <col min="1" max="1" width="0" style="1" hidden="1" customWidth="1"/>
    <col min="2" max="3" width="3.00390625" style="1" customWidth="1"/>
    <col min="4" max="4" width="15.8515625" style="1" customWidth="1"/>
    <col min="5" max="5" width="9.00390625" style="1" bestFit="1" customWidth="1"/>
    <col min="6" max="6" width="53.8515625" style="1" customWidth="1"/>
    <col min="7" max="7" width="17.00390625" style="1" customWidth="1"/>
    <col min="8" max="9" width="17.00390625" style="1" hidden="1" customWidth="1"/>
    <col min="10" max="10" width="17.00390625" style="1" customWidth="1"/>
    <col min="11" max="12" width="17.00390625" style="1" hidden="1" customWidth="1"/>
    <col min="13" max="13" width="17.00390625" style="1" customWidth="1"/>
    <col min="14" max="15" width="17.00390625" style="1" hidden="1" customWidth="1"/>
    <col min="16" max="16" width="17.00390625" style="1" customWidth="1"/>
    <col min="17" max="18" width="17.00390625" style="1" hidden="1" customWidth="1"/>
    <col min="19" max="24" width="17.00390625" style="1" customWidth="1"/>
    <col min="25" max="25" width="41.7109375" style="1" customWidth="1"/>
    <col min="26" max="16384" width="9.140625" style="1" customWidth="1"/>
  </cols>
  <sheetData>
    <row r="1" spans="8:18" ht="11.25" hidden="1">
      <c r="H1" s="2" t="s">
        <v>0</v>
      </c>
      <c r="I1" s="2" t="s">
        <v>0</v>
      </c>
      <c r="K1" s="2" t="s">
        <v>0</v>
      </c>
      <c r="L1" s="2" t="s">
        <v>0</v>
      </c>
      <c r="N1" s="2" t="s">
        <v>0</v>
      </c>
      <c r="O1" s="2" t="s">
        <v>0</v>
      </c>
      <c r="Q1" s="2" t="s">
        <v>0</v>
      </c>
      <c r="R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3"/>
      <c r="E8" s="3"/>
      <c r="F8" s="3"/>
      <c r="G8" s="3"/>
      <c r="H8" s="3"/>
      <c r="I8" s="3"/>
      <c r="J8" s="4"/>
      <c r="K8" s="3"/>
    </row>
    <row r="9" spans="4:11" ht="15.75" customHeight="1">
      <c r="D9" s="5"/>
      <c r="E9" s="5"/>
      <c r="F9" s="3"/>
      <c r="G9" s="3"/>
      <c r="H9" s="3"/>
      <c r="I9" s="3"/>
      <c r="K9" s="3"/>
    </row>
    <row r="10" spans="3:11" ht="15.75" customHeight="1">
      <c r="C10" s="6" t="str">
        <f>codeTemplate</f>
        <v>Код шаблона: JKH.OPEN.INFO.PRICE.HVS</v>
      </c>
      <c r="E10" s="5"/>
      <c r="F10" s="3"/>
      <c r="G10" s="3"/>
      <c r="H10" s="3"/>
      <c r="J10" s="7"/>
      <c r="K10" s="3"/>
    </row>
    <row r="11" spans="3:11" ht="11.25">
      <c r="C11" s="6"/>
      <c r="E11" s="5"/>
      <c r="F11" s="3"/>
      <c r="G11" s="3"/>
      <c r="H11" s="3"/>
      <c r="I11" s="3"/>
      <c r="J11" s="3"/>
      <c r="K11" s="3"/>
    </row>
    <row r="12" spans="3:26" ht="26.25" customHeight="1">
      <c r="C12" s="8" t="s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3:26" ht="18.75" customHeight="1" thickBot="1">
      <c r="C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2013-2013 гг.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4:11" ht="11.25">
      <c r="D14" s="14"/>
      <c r="E14" s="15"/>
      <c r="F14" s="15"/>
      <c r="G14" s="15"/>
      <c r="H14" s="15"/>
      <c r="I14" s="15"/>
      <c r="J14" s="15"/>
      <c r="K14" s="15"/>
    </row>
    <row r="15" spans="3:26" ht="11.25"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</row>
    <row r="16" spans="3:42" s="32" customFormat="1" ht="36" customHeight="1">
      <c r="C16" s="20"/>
      <c r="D16" s="21"/>
      <c r="E16" s="22" t="s">
        <v>2</v>
      </c>
      <c r="F16" s="23" t="s">
        <v>3</v>
      </c>
      <c r="G16" s="24" t="str">
        <f>"Организации-перепродавцы"&amp;IF('[1]Титульный'!G38="тариф указан с НДС для плательщиков НДС",", с учётом НДС",IF('[1]Титульный'!G38="тариф указан без НДС для плательщиков НДС",", без учёта НДС",""))</f>
        <v>Организации-перепродавцы</v>
      </c>
      <c r="H16" s="25"/>
      <c r="I16" s="26"/>
      <c r="J16" s="24" t="str">
        <f>"Бюджетные потребители"&amp;IF('[1]Титульный'!G39="тариф указан с НДС для плательщиков НДС",", с учётом НДС",IF('[1]Титульный'!G39="тариф указан без НДС для плательщиков НДС",", без учёта НДС",""))</f>
        <v>Бюджетные потребители, без учёта НДС</v>
      </c>
      <c r="K16" s="25"/>
      <c r="L16" s="26"/>
      <c r="M16" s="24" t="str">
        <f>"Население"&amp;IF('[1]Титульный'!G40="тариф с НДС теплоснабжающих организаций-плательщиков НДС",", с учётом НДС","")</f>
        <v>Население</v>
      </c>
      <c r="N16" s="25"/>
      <c r="O16" s="26"/>
      <c r="P16" s="24" t="str">
        <f>"Прочие"&amp;IF('[1]Титульный'!G41="тариф указан с НДС для плательщиков НДС",", с учётом НДС",IF('[1]Титульный'!G41="тариф указан без НДС для плательщиков НДС",", без учёта НДС",""))</f>
        <v>Прочие, без учёта НДС</v>
      </c>
      <c r="Q16" s="25"/>
      <c r="R16" s="26"/>
      <c r="S16" s="23" t="s">
        <v>4</v>
      </c>
      <c r="T16" s="23" t="s">
        <v>5</v>
      </c>
      <c r="U16" s="23" t="s">
        <v>6</v>
      </c>
      <c r="V16" s="23"/>
      <c r="W16" s="23" t="s">
        <v>7</v>
      </c>
      <c r="X16" s="27" t="s">
        <v>8</v>
      </c>
      <c r="Y16" s="28" t="s">
        <v>9</v>
      </c>
      <c r="Z16" s="29"/>
      <c r="AA16" s="30"/>
      <c r="AB16" s="30"/>
      <c r="AC16" s="30"/>
      <c r="AD16" s="30"/>
      <c r="AE16" s="30"/>
      <c r="AF16" s="30"/>
      <c r="AG16" s="30"/>
      <c r="AH16" s="30"/>
      <c r="AI16" s="31"/>
      <c r="AJ16" s="31"/>
      <c r="AK16" s="31"/>
      <c r="AL16" s="31"/>
      <c r="AM16" s="31"/>
      <c r="AN16" s="31"/>
      <c r="AO16" s="31"/>
      <c r="AP16" s="31"/>
    </row>
    <row r="17" spans="3:42" s="32" customFormat="1" ht="36" customHeight="1">
      <c r="C17" s="20"/>
      <c r="D17" s="21"/>
      <c r="E17" s="22"/>
      <c r="F17" s="23"/>
      <c r="G17" s="33" t="s">
        <v>10</v>
      </c>
      <c r="H17" s="33" t="s">
        <v>11</v>
      </c>
      <c r="I17" s="33"/>
      <c r="J17" s="33" t="s">
        <v>10</v>
      </c>
      <c r="K17" s="33" t="s">
        <v>11</v>
      </c>
      <c r="L17" s="33"/>
      <c r="M17" s="33" t="s">
        <v>10</v>
      </c>
      <c r="N17" s="33" t="s">
        <v>11</v>
      </c>
      <c r="O17" s="33"/>
      <c r="P17" s="33" t="s">
        <v>10</v>
      </c>
      <c r="Q17" s="33" t="s">
        <v>11</v>
      </c>
      <c r="R17" s="33"/>
      <c r="S17" s="23"/>
      <c r="T17" s="23"/>
      <c r="U17" s="23"/>
      <c r="V17" s="23"/>
      <c r="W17" s="23"/>
      <c r="X17" s="34"/>
      <c r="Y17" s="28"/>
      <c r="Z17" s="29"/>
      <c r="AA17" s="30"/>
      <c r="AB17" s="30"/>
      <c r="AC17" s="30"/>
      <c r="AD17" s="30"/>
      <c r="AE17" s="30"/>
      <c r="AF17" s="30"/>
      <c r="AG17" s="30"/>
      <c r="AH17" s="30"/>
      <c r="AI17" s="31"/>
      <c r="AJ17" s="31"/>
      <c r="AK17" s="31"/>
      <c r="AL17" s="31"/>
      <c r="AM17" s="31"/>
      <c r="AN17" s="31"/>
      <c r="AO17" s="31"/>
      <c r="AP17" s="31"/>
    </row>
    <row r="18" spans="3:42" s="32" customFormat="1" ht="36" customHeight="1" thickBot="1">
      <c r="C18" s="20"/>
      <c r="D18" s="21"/>
      <c r="E18" s="35"/>
      <c r="F18" s="36"/>
      <c r="G18" s="37"/>
      <c r="H18" s="38" t="s">
        <v>12</v>
      </c>
      <c r="I18" s="38" t="s">
        <v>13</v>
      </c>
      <c r="J18" s="37"/>
      <c r="K18" s="38" t="s">
        <v>12</v>
      </c>
      <c r="L18" s="38" t="s">
        <v>13</v>
      </c>
      <c r="M18" s="37"/>
      <c r="N18" s="38" t="s">
        <v>12</v>
      </c>
      <c r="O18" s="38" t="s">
        <v>13</v>
      </c>
      <c r="P18" s="37"/>
      <c r="Q18" s="38" t="s">
        <v>12</v>
      </c>
      <c r="R18" s="38" t="s">
        <v>13</v>
      </c>
      <c r="S18" s="36"/>
      <c r="T18" s="36"/>
      <c r="U18" s="39" t="s">
        <v>14</v>
      </c>
      <c r="V18" s="39" t="s">
        <v>15</v>
      </c>
      <c r="W18" s="36"/>
      <c r="X18" s="40"/>
      <c r="Y18" s="41"/>
      <c r="Z18" s="29"/>
      <c r="AA18" s="30"/>
      <c r="AB18" s="30"/>
      <c r="AC18" s="30"/>
      <c r="AD18" s="30"/>
      <c r="AE18" s="30"/>
      <c r="AF18" s="30"/>
      <c r="AG18" s="30"/>
      <c r="AH18" s="30"/>
      <c r="AI18" s="31"/>
      <c r="AJ18" s="31"/>
      <c r="AK18" s="31"/>
      <c r="AL18" s="31"/>
      <c r="AM18" s="31"/>
      <c r="AN18" s="31"/>
      <c r="AO18" s="31"/>
      <c r="AP18" s="31"/>
    </row>
    <row r="19" spans="3:42" s="32" customFormat="1" ht="18.75" customHeight="1">
      <c r="C19" s="20"/>
      <c r="D19" s="21"/>
      <c r="E19" s="42">
        <v>1</v>
      </c>
      <c r="F19" s="42" t="s">
        <v>16</v>
      </c>
      <c r="G19" s="43">
        <v>3</v>
      </c>
      <c r="H19" s="42" t="s">
        <v>17</v>
      </c>
      <c r="I19" s="42" t="s">
        <v>18</v>
      </c>
      <c r="J19" s="42" t="s">
        <v>19</v>
      </c>
      <c r="K19" s="42" t="s">
        <v>20</v>
      </c>
      <c r="L19" s="42" t="s">
        <v>21</v>
      </c>
      <c r="M19" s="42" t="s">
        <v>22</v>
      </c>
      <c r="N19" s="42" t="s">
        <v>23</v>
      </c>
      <c r="O19" s="42" t="s">
        <v>24</v>
      </c>
      <c r="P19" s="42" t="s">
        <v>25</v>
      </c>
      <c r="Q19" s="42" t="s">
        <v>26</v>
      </c>
      <c r="R19" s="42" t="s">
        <v>27</v>
      </c>
      <c r="S19" s="42" t="s">
        <v>28</v>
      </c>
      <c r="T19" s="42" t="s">
        <v>29</v>
      </c>
      <c r="U19" s="42" t="s">
        <v>30</v>
      </c>
      <c r="V19" s="42" t="s">
        <v>31</v>
      </c>
      <c r="W19" s="42" t="s">
        <v>32</v>
      </c>
      <c r="X19" s="42" t="s">
        <v>33</v>
      </c>
      <c r="Y19" s="42" t="s">
        <v>34</v>
      </c>
      <c r="Z19" s="29"/>
      <c r="AA19" s="30"/>
      <c r="AB19" s="30"/>
      <c r="AC19" s="30"/>
      <c r="AD19" s="30"/>
      <c r="AE19" s="30"/>
      <c r="AF19" s="30"/>
      <c r="AG19" s="30"/>
      <c r="AH19" s="30"/>
      <c r="AI19" s="31"/>
      <c r="AJ19" s="31"/>
      <c r="AK19" s="31"/>
      <c r="AL19" s="31"/>
      <c r="AM19" s="31"/>
      <c r="AN19" s="31"/>
      <c r="AO19" s="31"/>
      <c r="AP19" s="31"/>
    </row>
    <row r="20" spans="3:42" s="44" customFormat="1" ht="33.75">
      <c r="C20" s="45"/>
      <c r="D20" s="46"/>
      <c r="E20" s="47" t="s">
        <v>35</v>
      </c>
      <c r="F20" s="48" t="s">
        <v>36</v>
      </c>
      <c r="G20" s="49">
        <v>0</v>
      </c>
      <c r="H20" s="50"/>
      <c r="I20" s="50"/>
      <c r="J20" s="49">
        <v>12.23</v>
      </c>
      <c r="K20" s="50"/>
      <c r="L20" s="50"/>
      <c r="M20" s="49">
        <v>14.43</v>
      </c>
      <c r="N20" s="50"/>
      <c r="O20" s="50"/>
      <c r="P20" s="49">
        <v>12.23</v>
      </c>
      <c r="Q20" s="50"/>
      <c r="R20" s="50"/>
      <c r="S20" s="51" t="s">
        <v>37</v>
      </c>
      <c r="T20" s="51" t="s">
        <v>38</v>
      </c>
      <c r="U20" s="51" t="s">
        <v>39</v>
      </c>
      <c r="V20" s="52" t="s">
        <v>40</v>
      </c>
      <c r="W20" s="52" t="s">
        <v>41</v>
      </c>
      <c r="X20" s="52" t="s">
        <v>42</v>
      </c>
      <c r="Y20" s="53" t="s">
        <v>43</v>
      </c>
      <c r="Z20" s="29"/>
      <c r="AA20" s="54"/>
      <c r="AB20" s="54"/>
      <c r="AC20" s="54"/>
      <c r="AD20" s="54"/>
      <c r="AE20" s="54"/>
      <c r="AF20" s="54"/>
      <c r="AG20" s="54"/>
      <c r="AH20" s="54"/>
      <c r="AI20" s="55"/>
      <c r="AJ20" s="55"/>
      <c r="AK20" s="55"/>
      <c r="AL20" s="55"/>
      <c r="AM20" s="55"/>
      <c r="AN20" s="55"/>
      <c r="AO20" s="55"/>
      <c r="AP20" s="55"/>
    </row>
    <row r="21" spans="3:41" s="44" customFormat="1" ht="42" customHeight="1">
      <c r="C21" s="45"/>
      <c r="D21" s="56" t="s">
        <v>44</v>
      </c>
      <c r="E21" s="47" t="s">
        <v>16</v>
      </c>
      <c r="F21" s="48" t="s">
        <v>45</v>
      </c>
      <c r="G21" s="49">
        <v>0</v>
      </c>
      <c r="H21" s="50"/>
      <c r="I21" s="50"/>
      <c r="J21" s="49">
        <v>10.45</v>
      </c>
      <c r="K21" s="50"/>
      <c r="L21" s="50"/>
      <c r="M21" s="49">
        <v>12.33</v>
      </c>
      <c r="N21" s="50"/>
      <c r="O21" s="50"/>
      <c r="P21" s="49">
        <v>10.45</v>
      </c>
      <c r="Q21" s="50"/>
      <c r="R21" s="50"/>
      <c r="S21" s="51" t="s">
        <v>37</v>
      </c>
      <c r="T21" s="51" t="s">
        <v>38</v>
      </c>
      <c r="U21" s="51" t="s">
        <v>39</v>
      </c>
      <c r="V21" s="52" t="s">
        <v>40</v>
      </c>
      <c r="W21" s="52" t="s">
        <v>41</v>
      </c>
      <c r="X21" s="52" t="s">
        <v>42</v>
      </c>
      <c r="Y21" s="53" t="s">
        <v>43</v>
      </c>
      <c r="Z21" s="29"/>
      <c r="AA21" s="54"/>
      <c r="AB21" s="54"/>
      <c r="AC21" s="54"/>
      <c r="AD21" s="54"/>
      <c r="AE21" s="54"/>
      <c r="AF21" s="54"/>
      <c r="AG21" s="54"/>
      <c r="AH21" s="55"/>
      <c r="AI21" s="55"/>
      <c r="AJ21" s="55"/>
      <c r="AK21" s="55"/>
      <c r="AL21" s="55"/>
      <c r="AM21" s="55"/>
      <c r="AN21" s="55"/>
      <c r="AO21" s="55"/>
    </row>
    <row r="22" spans="3:41" s="44" customFormat="1" ht="42" customHeight="1">
      <c r="C22" s="45"/>
      <c r="D22" s="56" t="s">
        <v>44</v>
      </c>
      <c r="E22" s="47" t="s">
        <v>46</v>
      </c>
      <c r="F22" s="48" t="s">
        <v>45</v>
      </c>
      <c r="G22" s="49">
        <v>0</v>
      </c>
      <c r="H22" s="50"/>
      <c r="I22" s="50"/>
      <c r="J22" s="49">
        <v>11.1</v>
      </c>
      <c r="K22" s="50"/>
      <c r="L22" s="50"/>
      <c r="M22" s="49">
        <v>13.1</v>
      </c>
      <c r="N22" s="50"/>
      <c r="O22" s="50"/>
      <c r="P22" s="49">
        <v>11.1</v>
      </c>
      <c r="Q22" s="50"/>
      <c r="R22" s="50"/>
      <c r="S22" s="51" t="s">
        <v>47</v>
      </c>
      <c r="T22" s="51" t="s">
        <v>48</v>
      </c>
      <c r="U22" s="51" t="s">
        <v>39</v>
      </c>
      <c r="V22" s="52" t="s">
        <v>40</v>
      </c>
      <c r="W22" s="52" t="s">
        <v>41</v>
      </c>
      <c r="X22" s="52" t="s">
        <v>42</v>
      </c>
      <c r="Y22" s="53" t="s">
        <v>43</v>
      </c>
      <c r="Z22" s="29"/>
      <c r="AA22" s="54"/>
      <c r="AB22" s="54"/>
      <c r="AC22" s="54"/>
      <c r="AD22" s="54"/>
      <c r="AE22" s="54"/>
      <c r="AF22" s="54"/>
      <c r="AG22" s="54"/>
      <c r="AH22" s="55"/>
      <c r="AI22" s="55"/>
      <c r="AJ22" s="55"/>
      <c r="AK22" s="55"/>
      <c r="AL22" s="55"/>
      <c r="AM22" s="55"/>
      <c r="AN22" s="55"/>
      <c r="AO22" s="55"/>
    </row>
    <row r="23" spans="3:41" s="44" customFormat="1" ht="33.75">
      <c r="C23" s="45"/>
      <c r="D23" s="56" t="s">
        <v>44</v>
      </c>
      <c r="E23" s="47" t="s">
        <v>19</v>
      </c>
      <c r="F23" s="48" t="s">
        <v>36</v>
      </c>
      <c r="G23" s="49">
        <v>0</v>
      </c>
      <c r="H23" s="50"/>
      <c r="I23" s="50"/>
      <c r="J23" s="49">
        <v>13.09</v>
      </c>
      <c r="K23" s="50"/>
      <c r="L23" s="50"/>
      <c r="M23" s="49">
        <v>15.45</v>
      </c>
      <c r="N23" s="50"/>
      <c r="O23" s="50"/>
      <c r="P23" s="49">
        <v>13.09</v>
      </c>
      <c r="Q23" s="50"/>
      <c r="R23" s="50"/>
      <c r="S23" s="51" t="s">
        <v>47</v>
      </c>
      <c r="T23" s="51" t="s">
        <v>48</v>
      </c>
      <c r="U23" s="51" t="s">
        <v>39</v>
      </c>
      <c r="V23" s="52" t="s">
        <v>40</v>
      </c>
      <c r="W23" s="52" t="s">
        <v>41</v>
      </c>
      <c r="X23" s="52" t="s">
        <v>42</v>
      </c>
      <c r="Y23" s="53" t="s">
        <v>43</v>
      </c>
      <c r="Z23" s="29"/>
      <c r="AA23" s="54"/>
      <c r="AB23" s="54"/>
      <c r="AC23" s="54"/>
      <c r="AD23" s="54"/>
      <c r="AE23" s="54"/>
      <c r="AF23" s="54"/>
      <c r="AG23" s="54"/>
      <c r="AH23" s="55"/>
      <c r="AI23" s="55"/>
      <c r="AJ23" s="55"/>
      <c r="AK23" s="55"/>
      <c r="AL23" s="55"/>
      <c r="AM23" s="55"/>
      <c r="AN23" s="55"/>
      <c r="AO23" s="55"/>
    </row>
    <row r="24" spans="3:29" s="57" customFormat="1" ht="19.5" customHeight="1">
      <c r="C24" s="58"/>
      <c r="D24" s="59"/>
      <c r="E24" s="60"/>
      <c r="F24" s="61" t="s">
        <v>49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4"/>
      <c r="AA24" s="65"/>
      <c r="AB24" s="65"/>
      <c r="AC24" s="65"/>
    </row>
    <row r="25" spans="1:29" s="57" customFormat="1" ht="2.25" customHeight="1" thickBot="1">
      <c r="A25" s="44"/>
      <c r="B25" s="44"/>
      <c r="C25" s="58"/>
      <c r="D25" s="59"/>
      <c r="E25" s="66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64"/>
      <c r="AA25" s="65"/>
      <c r="AB25" s="65"/>
      <c r="AC25" s="65"/>
    </row>
    <row r="26" spans="1:29" s="57" customFormat="1" ht="11.25">
      <c r="A26" s="44"/>
      <c r="B26" s="44"/>
      <c r="C26" s="58"/>
      <c r="D26" s="59"/>
      <c r="E26" s="70"/>
      <c r="F26" s="7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64"/>
      <c r="AA26" s="65"/>
      <c r="AB26" s="65"/>
      <c r="AC26" s="65"/>
    </row>
    <row r="27" spans="3:26" s="44" customFormat="1" ht="11.25" customHeight="1">
      <c r="C27" s="72"/>
      <c r="D27" s="73"/>
      <c r="E27" s="74" t="s">
        <v>50</v>
      </c>
      <c r="F27" s="75" t="s">
        <v>51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7"/>
    </row>
    <row r="28" spans="3:26" s="78" customFormat="1" ht="15" customHeight="1" thickBot="1"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</sheetData>
  <sheetProtection password="FA9C" sheet="1" objects="1" scenarios="1" formatColumns="0" formatRows="0"/>
  <mergeCells count="22">
    <mergeCell ref="J16:L16"/>
    <mergeCell ref="G16:I16"/>
    <mergeCell ref="F16:F18"/>
    <mergeCell ref="M17:M18"/>
    <mergeCell ref="G17:G18"/>
    <mergeCell ref="H17:I17"/>
    <mergeCell ref="W16:W18"/>
    <mergeCell ref="U16:V17"/>
    <mergeCell ref="P16:R16"/>
    <mergeCell ref="M16:O16"/>
    <mergeCell ref="Q17:R17"/>
    <mergeCell ref="S16:S18"/>
    <mergeCell ref="C12:Z12"/>
    <mergeCell ref="C13:Z13"/>
    <mergeCell ref="Y16:Y18"/>
    <mergeCell ref="N17:O17"/>
    <mergeCell ref="T16:T18"/>
    <mergeCell ref="E16:E18"/>
    <mergeCell ref="X16:X18"/>
    <mergeCell ref="J17:J18"/>
    <mergeCell ref="K17:L17"/>
    <mergeCell ref="P17:P18"/>
  </mergeCells>
  <dataValidations count="3">
    <dataValidation type="decimal" allowBlank="1" showErrorMessage="1" errorTitle="Ошибка" error="Допускается ввод только неотрицательных чисел!" sqref="S24:U24 G20:R2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V20:Y23 F20:F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S20:U23"/>
  </dataValidations>
  <hyperlinks>
    <hyperlink ref="F24" location="'ХВС цены'!A1" tooltip="Добавить запись" display="Добавить запись"/>
    <hyperlink ref="D21" location="'ХВС цены'!$A$1" tooltip="Удалить запись" display="Удалить запись"/>
    <hyperlink ref="D22" location="'ХВС цены'!$A$1" tooltip="Удалить запись" display="Удалить запись"/>
    <hyperlink ref="D23" location="'ХВ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Komenergoresurs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Mischenko</dc:creator>
  <cp:keywords/>
  <dc:description/>
  <cp:lastModifiedBy>Mischenko</cp:lastModifiedBy>
  <dcterms:created xsi:type="dcterms:W3CDTF">2012-10-26T03:17:43Z</dcterms:created>
  <dcterms:modified xsi:type="dcterms:W3CDTF">2012-10-26T03:18:47Z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