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<sst xmlns="http://schemas.openxmlformats.org/spreadsheetml/2006/main" count="141" uniqueCount="56">
  <si>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</si>
  <si>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</si>
  <si>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</si>
  <si>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</si>
  <si>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</si>
  <si>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</si>
  <si>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</si>
  <si>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</si>
  <si>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</si>
  <si>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</si>
  <si>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</si>
  <si>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</si>
  <si>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</si>
  <si>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</si>
  <si>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</si>
  <si>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</si>
  <si>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</si>
  <si>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</si>
  <si>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</si>
  <si>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</si>
  <si>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</si>
  <si>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</si>
  <si>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</si>
  <si>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</si>
  <si>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</si>
  <si>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</si>
  <si>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</si>
  <si>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</si>
  <si>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</si>
  <si>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</si>
  <si>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</si>
  <si>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</si>
  <si>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</si>
  <si>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</si>
  <si>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</si>
  <si>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</si>
  <si>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</si>
  <si>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</si>
  <si>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</si>
  <si>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</si>
  <si>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</si>
  <si>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</si>
  <si>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</si>
  <si>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</si>
  <si>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</si>
  <si>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</si>
  <si>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</si>
  <si>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</si>
  <si>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</si>
  <si>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</si>
  <si>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</si>
  <si>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</si>
  <si>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</si>
  <si>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t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2022 № ________________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</si>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</sst>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19">
      <selection activeCell="F2" sqref="F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00390625" style="36" customWidth="1"/>
    <col min="7" max="7" width="17.57421875" style="36" customWidth="1"/>
    <col min="8" max="8" width="13.421875" style="36" customWidth="1"/>
    <col min="9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8"/>
      <c r="G1" s="28" t="s">
        <v>55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30"/>
      <c r="G2" s="40" t="s">
        <v>53</v>
      </c>
      <c r="H2" s="40"/>
      <c r="I2" s="40"/>
      <c r="J2" s="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44"/>
      <c r="C3" s="44"/>
      <c r="D3" s="44"/>
      <c r="E3" s="1"/>
      <c r="F3" s="30"/>
      <c r="G3" s="40" t="s">
        <v>35</v>
      </c>
      <c r="H3" s="40"/>
      <c r="I3" s="40"/>
      <c r="J3" s="40"/>
    </row>
    <row r="4" spans="1:10" ht="12" customHeight="1">
      <c r="A4" s="4" t="s">
        <v>1</v>
      </c>
      <c r="B4" s="44"/>
      <c r="C4" s="44"/>
      <c r="D4" s="44"/>
      <c r="E4" s="1"/>
      <c r="F4" s="30"/>
      <c r="G4" s="30"/>
      <c r="H4" s="30"/>
      <c r="I4" s="1"/>
      <c r="J4" s="1"/>
    </row>
    <row r="5" spans="1:10" ht="15">
      <c r="A5" s="45" t="s">
        <v>40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47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02" customHeight="1">
      <c r="A8" s="41" t="s">
        <v>2</v>
      </c>
      <c r="B8" s="41" t="s">
        <v>3</v>
      </c>
      <c r="C8" s="41" t="s">
        <v>4</v>
      </c>
      <c r="D8" s="41"/>
      <c r="E8" s="41"/>
      <c r="F8" s="41"/>
      <c r="G8" s="41"/>
      <c r="H8" s="41"/>
      <c r="I8" s="41"/>
      <c r="J8" s="41" t="s">
        <v>5</v>
      </c>
    </row>
    <row r="9" spans="1:10" ht="15">
      <c r="A9" s="41"/>
      <c r="B9" s="41"/>
      <c r="C9" s="5" t="s">
        <v>6</v>
      </c>
      <c r="D9" s="5">
        <v>2020</v>
      </c>
      <c r="E9" s="5">
        <v>2021</v>
      </c>
      <c r="F9" s="39">
        <v>2022</v>
      </c>
      <c r="G9" s="31">
        <v>2023</v>
      </c>
      <c r="H9" s="31">
        <v>2024</v>
      </c>
      <c r="I9" s="5">
        <v>2025</v>
      </c>
      <c r="J9" s="41"/>
    </row>
    <row r="10" spans="1:10" ht="51">
      <c r="A10" s="5">
        <v>1</v>
      </c>
      <c r="B10" s="6" t="s">
        <v>7</v>
      </c>
      <c r="C10" s="24">
        <f>SUM(C11:C13)</f>
        <v>985484.2</v>
      </c>
      <c r="D10" s="7">
        <f aca="true" t="shared" si="0" ref="D10:I10">SUM(D11:D14)</f>
        <v>159380.3</v>
      </c>
      <c r="E10" s="7">
        <f t="shared" si="0"/>
        <v>164127.9</v>
      </c>
      <c r="F10" s="37">
        <f t="shared" si="0"/>
        <v>165034.1</v>
      </c>
      <c r="G10" s="32">
        <f t="shared" si="0"/>
        <v>167113.5</v>
      </c>
      <c r="H10" s="32">
        <f t="shared" si="0"/>
        <v>170958.7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19058</v>
      </c>
      <c r="D11" s="7">
        <v>1674</v>
      </c>
      <c r="E11" s="7">
        <f>SUM(E35)</f>
        <v>2804</v>
      </c>
      <c r="F11" s="37">
        <f>SUM(F53+F89+F97+F103+F124+F129)</f>
        <v>4950</v>
      </c>
      <c r="G11" s="32">
        <f>SUM(G42+G60)</f>
        <v>3900</v>
      </c>
      <c r="H11" s="32">
        <f>SUM(H53+H89+H97+H103+H124+H129)</f>
        <v>3950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223366.7</v>
      </c>
      <c r="D12" s="7">
        <f>SUM(D43+D61)</f>
        <v>38132.3</v>
      </c>
      <c r="E12" s="7">
        <f aca="true" t="shared" si="1" ref="D12:I14">SUM(E43+E61)</f>
        <v>38398</v>
      </c>
      <c r="F12" s="37">
        <f t="shared" si="1"/>
        <v>37412.3</v>
      </c>
      <c r="G12" s="32">
        <f t="shared" si="1"/>
        <v>35686.2</v>
      </c>
      <c r="H12" s="32">
        <f t="shared" si="1"/>
        <v>35691.1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743059.5</v>
      </c>
      <c r="D13" s="7">
        <f t="shared" si="1"/>
        <v>119574</v>
      </c>
      <c r="E13" s="7">
        <f t="shared" si="1"/>
        <v>122925.9</v>
      </c>
      <c r="F13" s="37">
        <f t="shared" si="1"/>
        <v>122671.8</v>
      </c>
      <c r="G13" s="32">
        <f t="shared" si="1"/>
        <v>127527.29999999999</v>
      </c>
      <c r="H13" s="32">
        <f t="shared" si="1"/>
        <v>131317.6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32">
        <f t="shared" si="1"/>
        <v>0</v>
      </c>
      <c r="H14" s="32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55" t="s">
        <v>12</v>
      </c>
      <c r="C15" s="55"/>
      <c r="D15" s="55"/>
      <c r="E15" s="55"/>
      <c r="F15" s="55"/>
      <c r="G15" s="55"/>
      <c r="H15" s="55"/>
      <c r="I15" s="55"/>
      <c r="J15" s="55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37">
        <f t="shared" si="2"/>
        <v>0</v>
      </c>
      <c r="G16" s="32">
        <f t="shared" si="2"/>
        <v>0</v>
      </c>
      <c r="H16" s="32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37">
        <f t="shared" si="3"/>
        <v>0</v>
      </c>
      <c r="G17" s="32">
        <f t="shared" si="3"/>
        <v>0</v>
      </c>
      <c r="H17" s="32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37">
        <f t="shared" si="4"/>
        <v>0</v>
      </c>
      <c r="G18" s="32">
        <f t="shared" si="4"/>
        <v>0</v>
      </c>
      <c r="H18" s="32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37">
        <f t="shared" si="4"/>
        <v>0</v>
      </c>
      <c r="G19" s="32">
        <f t="shared" si="4"/>
        <v>0</v>
      </c>
      <c r="H19" s="32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37">
        <f t="shared" si="4"/>
        <v>0</v>
      </c>
      <c r="G20" s="32">
        <f t="shared" si="4"/>
        <v>0</v>
      </c>
      <c r="H20" s="32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55" t="s">
        <v>14</v>
      </c>
      <c r="C21" s="55"/>
      <c r="D21" s="55"/>
      <c r="E21" s="55"/>
      <c r="F21" s="55"/>
      <c r="G21" s="55"/>
      <c r="H21" s="55"/>
      <c r="I21" s="55"/>
      <c r="J21" s="55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37">
        <f t="shared" si="5"/>
        <v>0</v>
      </c>
      <c r="G22" s="32">
        <f t="shared" si="5"/>
        <v>0</v>
      </c>
      <c r="H22" s="32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32">
        <v>0</v>
      </c>
      <c r="H23" s="32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32">
        <v>0</v>
      </c>
      <c r="H24" s="32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32">
        <v>0</v>
      </c>
      <c r="H25" s="32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32">
        <v>0</v>
      </c>
      <c r="H26" s="32">
        <v>0</v>
      </c>
      <c r="I26" s="7">
        <v>0</v>
      </c>
      <c r="J26" s="5"/>
    </row>
    <row r="27" spans="1:10" ht="15">
      <c r="A27" s="5">
        <v>18</v>
      </c>
      <c r="B27" s="55" t="s">
        <v>16</v>
      </c>
      <c r="C27" s="55"/>
      <c r="D27" s="55"/>
      <c r="E27" s="55"/>
      <c r="F27" s="55"/>
      <c r="G27" s="55"/>
      <c r="H27" s="55"/>
      <c r="I27" s="55"/>
      <c r="J27" s="55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37">
        <f t="shared" si="6"/>
        <v>0</v>
      </c>
      <c r="G28" s="32">
        <f t="shared" si="6"/>
        <v>0</v>
      </c>
      <c r="H28" s="32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32">
        <v>0</v>
      </c>
      <c r="H29" s="32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32">
        <v>0</v>
      </c>
      <c r="H30" s="32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32">
        <v>0</v>
      </c>
      <c r="H31" s="32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32">
        <v>0</v>
      </c>
      <c r="H32" s="32">
        <v>0</v>
      </c>
      <c r="I32" s="7">
        <v>0</v>
      </c>
      <c r="J32" s="5"/>
    </row>
    <row r="33" spans="1:10" ht="15">
      <c r="A33" s="5">
        <v>24</v>
      </c>
      <c r="B33" s="55" t="s">
        <v>18</v>
      </c>
      <c r="C33" s="55"/>
      <c r="D33" s="55"/>
      <c r="E33" s="55"/>
      <c r="F33" s="55"/>
      <c r="G33" s="55"/>
      <c r="H33" s="55"/>
      <c r="I33" s="55"/>
      <c r="J33" s="55"/>
    </row>
    <row r="34" spans="1:10" ht="54" customHeight="1">
      <c r="A34" s="5">
        <v>25</v>
      </c>
      <c r="B34" s="6" t="s">
        <v>19</v>
      </c>
      <c r="C34" s="7">
        <f>SUM(C35:C38)</f>
        <v>985484.2</v>
      </c>
      <c r="D34" s="7">
        <f aca="true" t="shared" si="7" ref="D34:I34">SUM(D35:D38)</f>
        <v>159380.3</v>
      </c>
      <c r="E34" s="7">
        <f t="shared" si="7"/>
        <v>164127.9</v>
      </c>
      <c r="F34" s="37">
        <f>SUM(F35:F38)</f>
        <v>165034.1</v>
      </c>
      <c r="G34" s="32">
        <f t="shared" si="7"/>
        <v>167113.5</v>
      </c>
      <c r="H34" s="32">
        <f>SUM(H35:H38)</f>
        <v>170958.7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19058</v>
      </c>
      <c r="D35" s="7">
        <f aca="true" t="shared" si="9" ref="D35:I35">SUM(D42+D84)</f>
        <v>1674</v>
      </c>
      <c r="E35" s="7">
        <f>SUM(E42+E60)</f>
        <v>2804</v>
      </c>
      <c r="F35" s="37">
        <f>SUM(F42+F60)</f>
        <v>4950</v>
      </c>
      <c r="G35" s="32">
        <f t="shared" si="9"/>
        <v>3900</v>
      </c>
      <c r="H35" s="32">
        <f>SUM(H42+H89+H97+H103+H124+H129)</f>
        <v>3950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223366.7</v>
      </c>
      <c r="D36" s="7">
        <f>SUM(D49+D85)</f>
        <v>38132.3</v>
      </c>
      <c r="E36" s="7">
        <f aca="true" t="shared" si="10" ref="E36:F38">SUM(E49+E85)</f>
        <v>38398</v>
      </c>
      <c r="F36" s="37">
        <f>SUM(F43+F61)</f>
        <v>37412.3</v>
      </c>
      <c r="G36" s="32">
        <f aca="true" t="shared" si="11" ref="G36:I38">SUM(G43+G85)</f>
        <v>35686.2</v>
      </c>
      <c r="H36" s="32">
        <f t="shared" si="11"/>
        <v>35691.1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743059.5</v>
      </c>
      <c r="D37" s="7">
        <f t="shared" si="8"/>
        <v>119574</v>
      </c>
      <c r="E37" s="7">
        <f t="shared" si="10"/>
        <v>122925.9</v>
      </c>
      <c r="F37" s="37">
        <f>SUM(F44+F62)</f>
        <v>122671.8</v>
      </c>
      <c r="G37" s="32">
        <f t="shared" si="11"/>
        <v>127527.29999999999</v>
      </c>
      <c r="H37" s="32">
        <f t="shared" si="11"/>
        <v>131317.6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37">
        <f t="shared" si="10"/>
        <v>0</v>
      </c>
      <c r="G38" s="32">
        <f t="shared" si="11"/>
        <v>0</v>
      </c>
      <c r="H38" s="32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55" t="s">
        <v>46</v>
      </c>
      <c r="C39" s="55"/>
      <c r="D39" s="55"/>
      <c r="E39" s="55"/>
      <c r="F39" s="55"/>
      <c r="G39" s="55"/>
      <c r="H39" s="55"/>
      <c r="I39" s="55"/>
      <c r="J39" s="55"/>
    </row>
    <row r="40" spans="1:10" ht="25.5">
      <c r="A40" s="41">
        <v>31</v>
      </c>
      <c r="B40" s="6" t="s">
        <v>20</v>
      </c>
      <c r="C40" s="42">
        <f>SUM(C42:C45)</f>
        <v>1924</v>
      </c>
      <c r="D40" s="42">
        <f aca="true" t="shared" si="12" ref="D40:I40">SUM(D42:D45)</f>
        <v>220</v>
      </c>
      <c r="E40" s="42">
        <f t="shared" si="12"/>
        <v>304</v>
      </c>
      <c r="F40" s="43">
        <f t="shared" si="12"/>
        <v>250</v>
      </c>
      <c r="G40" s="43">
        <f t="shared" si="12"/>
        <v>350</v>
      </c>
      <c r="H40" s="43">
        <f>SUM(H42:H45)</f>
        <v>400</v>
      </c>
      <c r="I40" s="42">
        <f t="shared" si="12"/>
        <v>400</v>
      </c>
      <c r="J40" s="57"/>
    </row>
    <row r="41" spans="1:10" ht="15">
      <c r="A41" s="41"/>
      <c r="B41" s="6" t="s">
        <v>21</v>
      </c>
      <c r="C41" s="42"/>
      <c r="D41" s="42"/>
      <c r="E41" s="42"/>
      <c r="F41" s="43"/>
      <c r="G41" s="43"/>
      <c r="H41" s="43"/>
      <c r="I41" s="42"/>
      <c r="J41" s="57"/>
    </row>
    <row r="42" spans="1:10" ht="15">
      <c r="A42" s="5">
        <v>32</v>
      </c>
      <c r="B42" s="6" t="s">
        <v>8</v>
      </c>
      <c r="C42" s="7">
        <v>1924</v>
      </c>
      <c r="D42" s="7">
        <v>220</v>
      </c>
      <c r="E42" s="23">
        <v>304</v>
      </c>
      <c r="F42" s="37">
        <v>250</v>
      </c>
      <c r="G42" s="32">
        <v>350</v>
      </c>
      <c r="H42" s="32">
        <v>400</v>
      </c>
      <c r="I42" s="23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37">
        <f t="shared" si="13"/>
        <v>0</v>
      </c>
      <c r="G43" s="32">
        <f t="shared" si="13"/>
        <v>0</v>
      </c>
      <c r="H43" s="32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37">
        <f t="shared" si="13"/>
        <v>0</v>
      </c>
      <c r="G44" s="32">
        <f t="shared" si="13"/>
        <v>0</v>
      </c>
      <c r="H44" s="32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37">
        <f t="shared" si="14"/>
        <v>0</v>
      </c>
      <c r="G45" s="32">
        <f t="shared" si="14"/>
        <v>0</v>
      </c>
      <c r="H45" s="32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55" t="s">
        <v>18</v>
      </c>
      <c r="C46" s="55"/>
      <c r="D46" s="55"/>
      <c r="E46" s="55"/>
      <c r="F46" s="55"/>
      <c r="G46" s="55"/>
      <c r="H46" s="55"/>
      <c r="I46" s="55"/>
      <c r="J46" s="55"/>
    </row>
    <row r="47" spans="1:10" ht="51">
      <c r="A47" s="5">
        <v>37</v>
      </c>
      <c r="B47" s="6" t="s">
        <v>22</v>
      </c>
      <c r="C47" s="7">
        <f>SUM(C48:C51)</f>
        <v>1924</v>
      </c>
      <c r="D47" s="7">
        <f aca="true" t="shared" si="15" ref="D47:I47">SUM(D48:D51)</f>
        <v>220</v>
      </c>
      <c r="E47" s="7">
        <f t="shared" si="15"/>
        <v>304</v>
      </c>
      <c r="F47" s="37">
        <f t="shared" si="15"/>
        <v>250</v>
      </c>
      <c r="G47" s="32">
        <f t="shared" si="15"/>
        <v>350</v>
      </c>
      <c r="H47" s="32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1924</v>
      </c>
      <c r="D48" s="7">
        <v>220</v>
      </c>
      <c r="E48" s="7">
        <v>304</v>
      </c>
      <c r="F48" s="37">
        <f>F53</f>
        <v>250</v>
      </c>
      <c r="G48" s="32">
        <v>350</v>
      </c>
      <c r="H48" s="32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32">
        <v>0</v>
      </c>
      <c r="H49" s="32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32">
        <v>0</v>
      </c>
      <c r="H50" s="32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32">
        <v>0</v>
      </c>
      <c r="H51" s="32">
        <v>0</v>
      </c>
      <c r="I51" s="7">
        <v>0</v>
      </c>
      <c r="J51" s="5"/>
    </row>
    <row r="52" spans="1:10" ht="129.75" customHeight="1">
      <c r="A52" s="5">
        <v>42</v>
      </c>
      <c r="B52" s="9" t="s">
        <v>54</v>
      </c>
      <c r="C52" s="7">
        <v>1924</v>
      </c>
      <c r="D52" s="7">
        <v>220</v>
      </c>
      <c r="E52" s="7">
        <f>SUM(E53:E56)</f>
        <v>304</v>
      </c>
      <c r="F52" s="37">
        <f>SUM(F53:F56)</f>
        <v>250</v>
      </c>
      <c r="G52" s="32">
        <f>SUM(G53:G56)</f>
        <v>350</v>
      </c>
      <c r="H52" s="32">
        <f>SUM(H53:H56)</f>
        <v>400</v>
      </c>
      <c r="I52" s="7">
        <f>SUM(I53:I56)</f>
        <v>400</v>
      </c>
      <c r="J52" s="5" t="s">
        <v>52</v>
      </c>
    </row>
    <row r="53" spans="1:10" ht="15">
      <c r="A53" s="5">
        <v>43</v>
      </c>
      <c r="B53" s="6" t="s">
        <v>8</v>
      </c>
      <c r="C53" s="7">
        <v>1924</v>
      </c>
      <c r="D53" s="7">
        <v>220</v>
      </c>
      <c r="E53" s="7">
        <v>304</v>
      </c>
      <c r="F53" s="37">
        <v>250</v>
      </c>
      <c r="G53" s="32">
        <v>350</v>
      </c>
      <c r="H53" s="32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37">
        <v>0</v>
      </c>
      <c r="G54" s="32">
        <v>0</v>
      </c>
      <c r="H54" s="32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37">
        <v>0</v>
      </c>
      <c r="G55" s="32">
        <v>0</v>
      </c>
      <c r="H55" s="32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37">
        <v>0</v>
      </c>
      <c r="G56" s="32">
        <v>0</v>
      </c>
      <c r="H56" s="32">
        <v>0</v>
      </c>
      <c r="I56" s="7">
        <v>0</v>
      </c>
      <c r="J56" s="5"/>
    </row>
    <row r="57" spans="1:10" ht="21.75" customHeight="1">
      <c r="A57" s="5">
        <v>47</v>
      </c>
      <c r="B57" s="55" t="s">
        <v>37</v>
      </c>
      <c r="C57" s="55"/>
      <c r="D57" s="55"/>
      <c r="E57" s="55"/>
      <c r="F57" s="55"/>
      <c r="G57" s="55"/>
      <c r="H57" s="55"/>
      <c r="I57" s="55"/>
      <c r="J57" s="55"/>
    </row>
    <row r="58" spans="1:10" ht="25.5">
      <c r="A58" s="41">
        <v>48</v>
      </c>
      <c r="B58" s="9" t="s">
        <v>23</v>
      </c>
      <c r="C58" s="42">
        <f aca="true" t="shared" si="16" ref="C58:I58">SUM(C60:C63)</f>
        <v>983560.2</v>
      </c>
      <c r="D58" s="42">
        <f t="shared" si="16"/>
        <v>159160.3</v>
      </c>
      <c r="E58" s="42">
        <f>SUM(E84:E87)</f>
        <v>163823.9</v>
      </c>
      <c r="F58" s="43">
        <f t="shared" si="16"/>
        <v>164784.1</v>
      </c>
      <c r="G58" s="43">
        <f t="shared" si="16"/>
        <v>166763.5</v>
      </c>
      <c r="H58" s="43">
        <f t="shared" si="16"/>
        <v>170558.7</v>
      </c>
      <c r="I58" s="42">
        <f t="shared" si="16"/>
        <v>158469.7</v>
      </c>
      <c r="J58" s="41"/>
    </row>
    <row r="59" spans="1:10" ht="15">
      <c r="A59" s="41"/>
      <c r="B59" s="9" t="s">
        <v>41</v>
      </c>
      <c r="C59" s="42"/>
      <c r="D59" s="42"/>
      <c r="E59" s="42"/>
      <c r="F59" s="43"/>
      <c r="G59" s="43"/>
      <c r="H59" s="43"/>
      <c r="I59" s="42"/>
      <c r="J59" s="41"/>
    </row>
    <row r="60" spans="1:10" ht="15">
      <c r="A60" s="5">
        <v>49</v>
      </c>
      <c r="B60" s="6" t="s">
        <v>8</v>
      </c>
      <c r="C60" s="7">
        <f>C84</f>
        <v>17134</v>
      </c>
      <c r="D60" s="7">
        <f>D84</f>
        <v>1454</v>
      </c>
      <c r="E60" s="7">
        <f>SUM(E84)</f>
        <v>2500</v>
      </c>
      <c r="F60" s="37">
        <f>SUM(F84)</f>
        <v>4700</v>
      </c>
      <c r="G60" s="32">
        <f>SUM(G84)</f>
        <v>3550</v>
      </c>
      <c r="H60" s="32">
        <f>SUM(H89+H97+H103+H124+H129)</f>
        <v>3550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223366.7</v>
      </c>
      <c r="D61" s="7">
        <f>D85</f>
        <v>38132.3</v>
      </c>
      <c r="E61" s="7">
        <f t="shared" si="17"/>
        <v>38398</v>
      </c>
      <c r="F61" s="37">
        <f aca="true" t="shared" si="18" ref="F61:I63">SUM(F85)</f>
        <v>37412.3</v>
      </c>
      <c r="G61" s="32">
        <f t="shared" si="18"/>
        <v>35686.2</v>
      </c>
      <c r="H61" s="32">
        <f t="shared" si="18"/>
        <v>35691.1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743059.5</v>
      </c>
      <c r="D62" s="7">
        <f t="shared" si="17"/>
        <v>119574</v>
      </c>
      <c r="E62" s="7">
        <f t="shared" si="17"/>
        <v>122925.9</v>
      </c>
      <c r="F62" s="37">
        <f t="shared" si="18"/>
        <v>122671.8</v>
      </c>
      <c r="G62" s="32">
        <f t="shared" si="18"/>
        <v>127527.29999999999</v>
      </c>
      <c r="H62" s="32">
        <f>SUM(H86)</f>
        <v>131317.6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8"/>
        <v>0</v>
      </c>
      <c r="G63" s="32">
        <f t="shared" si="18"/>
        <v>0</v>
      </c>
      <c r="H63" s="32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41" t="s">
        <v>42</v>
      </c>
      <c r="C64" s="41"/>
      <c r="D64" s="41"/>
      <c r="E64" s="41"/>
      <c r="F64" s="41"/>
      <c r="G64" s="41"/>
      <c r="H64" s="41"/>
      <c r="I64" s="41"/>
      <c r="J64" s="41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37">
        <f t="shared" si="19"/>
        <v>0</v>
      </c>
      <c r="G65" s="32">
        <f t="shared" si="19"/>
        <v>0</v>
      </c>
      <c r="H65" s="32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37">
        <f t="shared" si="20"/>
        <v>0</v>
      </c>
      <c r="G66" s="32">
        <f t="shared" si="20"/>
        <v>0</v>
      </c>
      <c r="H66" s="32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37">
        <f t="shared" si="21"/>
        <v>0</v>
      </c>
      <c r="G67" s="32">
        <f t="shared" si="21"/>
        <v>0</v>
      </c>
      <c r="H67" s="32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37">
        <f t="shared" si="21"/>
        <v>0</v>
      </c>
      <c r="G68" s="32">
        <f t="shared" si="21"/>
        <v>0</v>
      </c>
      <c r="H68" s="32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37">
        <f t="shared" si="22"/>
        <v>0</v>
      </c>
      <c r="G69" s="32">
        <f t="shared" si="22"/>
        <v>0</v>
      </c>
      <c r="H69" s="32">
        <f>SUM(H75+H80)</f>
        <v>0</v>
      </c>
      <c r="I69" s="7">
        <f t="shared" si="22"/>
        <v>0</v>
      </c>
      <c r="J69" s="5"/>
    </row>
    <row r="70" spans="1:10" ht="15">
      <c r="A70" s="55" t="s">
        <v>14</v>
      </c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37">
        <f t="shared" si="23"/>
        <v>0</v>
      </c>
      <c r="G71" s="32">
        <f t="shared" si="23"/>
        <v>0</v>
      </c>
      <c r="H71" s="32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32">
        <v>0</v>
      </c>
      <c r="H72" s="32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32">
        <v>0</v>
      </c>
      <c r="H73" s="32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32">
        <v>0</v>
      </c>
      <c r="H74" s="32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32">
        <v>0</v>
      </c>
      <c r="H75" s="32">
        <v>0</v>
      </c>
      <c r="I75" s="7">
        <v>0</v>
      </c>
      <c r="J75" s="5"/>
    </row>
    <row r="76" spans="1:10" ht="15">
      <c r="A76" s="5">
        <v>64</v>
      </c>
      <c r="B76" s="55" t="s">
        <v>16</v>
      </c>
      <c r="C76" s="55"/>
      <c r="D76" s="55"/>
      <c r="E76" s="55"/>
      <c r="F76" s="55"/>
      <c r="G76" s="55"/>
      <c r="H76" s="55"/>
      <c r="I76" s="55"/>
      <c r="J76" s="55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32">
        <v>0</v>
      </c>
      <c r="H77" s="32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32">
        <v>0</v>
      </c>
      <c r="H78" s="32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32">
        <v>0</v>
      </c>
      <c r="H79" s="32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32">
        <v>0</v>
      </c>
      <c r="H80" s="32">
        <v>0</v>
      </c>
      <c r="I80" s="7">
        <v>0</v>
      </c>
      <c r="J80" s="5"/>
    </row>
    <row r="81" spans="1:10" ht="15">
      <c r="A81" s="5">
        <v>69</v>
      </c>
      <c r="B81" s="55" t="s">
        <v>25</v>
      </c>
      <c r="C81" s="55"/>
      <c r="D81" s="55"/>
      <c r="E81" s="55"/>
      <c r="F81" s="55"/>
      <c r="G81" s="55"/>
      <c r="H81" s="55"/>
      <c r="I81" s="55"/>
      <c r="J81" s="55"/>
    </row>
    <row r="82" spans="1:10" ht="54" customHeight="1">
      <c r="A82" s="41">
        <v>70</v>
      </c>
      <c r="B82" s="56" t="s">
        <v>22</v>
      </c>
      <c r="C82" s="42">
        <f aca="true" t="shared" si="24" ref="C82:I82">SUM(C84:C87)</f>
        <v>983560.2</v>
      </c>
      <c r="D82" s="42">
        <f t="shared" si="24"/>
        <v>159160.3</v>
      </c>
      <c r="E82" s="42">
        <f t="shared" si="24"/>
        <v>163823.9</v>
      </c>
      <c r="F82" s="43">
        <f t="shared" si="24"/>
        <v>164784.1</v>
      </c>
      <c r="G82" s="43">
        <f t="shared" si="24"/>
        <v>166763.5</v>
      </c>
      <c r="H82" s="43">
        <f t="shared" si="24"/>
        <v>170558.7</v>
      </c>
      <c r="I82" s="42">
        <f t="shared" si="24"/>
        <v>158469.7</v>
      </c>
      <c r="J82" s="41"/>
    </row>
    <row r="83" spans="1:10" ht="0.75" customHeight="1">
      <c r="A83" s="41"/>
      <c r="B83" s="56"/>
      <c r="C83" s="42"/>
      <c r="D83" s="42"/>
      <c r="E83" s="42"/>
      <c r="F83" s="43"/>
      <c r="G83" s="43"/>
      <c r="H83" s="43"/>
      <c r="I83" s="42"/>
      <c r="J83" s="41"/>
    </row>
    <row r="84" spans="1:10" ht="15">
      <c r="A84" s="5">
        <v>71</v>
      </c>
      <c r="B84" s="6" t="s">
        <v>8</v>
      </c>
      <c r="C84" s="7">
        <f>SUM(D84:I84)</f>
        <v>17134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32">
        <f>SUM(G89+G97+G103+G124+G129)</f>
        <v>3550</v>
      </c>
      <c r="H84" s="32">
        <f>SUM(H89+H97+H103+H124+H129)</f>
        <v>3550</v>
      </c>
      <c r="I84" s="7">
        <f>SUM(I89+I97+I103+I108+I118+I124)</f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223366.7</v>
      </c>
      <c r="D85" s="24">
        <f>SUM(D90+D98+D104+D109+D114+D119+D125)</f>
        <v>38132.3</v>
      </c>
      <c r="E85" s="7">
        <f>SUM(E114+E119)</f>
        <v>38398</v>
      </c>
      <c r="F85" s="37">
        <f aca="true" t="shared" si="25" ref="F85:I86">SUM(F91+F98+F104+F109+F114+F119+F125)</f>
        <v>37412.3</v>
      </c>
      <c r="G85" s="32">
        <f t="shared" si="25"/>
        <v>35686.2</v>
      </c>
      <c r="H85" s="32">
        <f t="shared" si="25"/>
        <v>35691.1</v>
      </c>
      <c r="I85" s="7">
        <f t="shared" si="25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743059.5</v>
      </c>
      <c r="D86" s="24">
        <f>SUM(D91+D99+D105+D110+D115+D120+D126)</f>
        <v>119574</v>
      </c>
      <c r="E86" s="7">
        <f>SUM(E110+E115)</f>
        <v>122925.9</v>
      </c>
      <c r="F86" s="37">
        <f t="shared" si="25"/>
        <v>122671.8</v>
      </c>
      <c r="G86" s="32">
        <f t="shared" si="25"/>
        <v>127527.29999999999</v>
      </c>
      <c r="H86" s="32">
        <f t="shared" si="25"/>
        <v>131317.6</v>
      </c>
      <c r="I86" s="7">
        <f t="shared" si="25"/>
        <v>119042.9</v>
      </c>
      <c r="J86" s="5"/>
    </row>
    <row r="87" spans="1:10" ht="26.25" customHeight="1">
      <c r="A87" s="5">
        <v>74</v>
      </c>
      <c r="B87" s="6" t="s">
        <v>11</v>
      </c>
      <c r="C87" s="7">
        <f>SUM(D87:I87)</f>
        <v>0</v>
      </c>
      <c r="D87" s="24">
        <f>SUM(D92+D100+D106+D111+D116+D121+D132)</f>
        <v>0</v>
      </c>
      <c r="E87" s="7">
        <f>SUM(E93+E100+E121+E111+E132)</f>
        <v>0</v>
      </c>
      <c r="F87" s="37">
        <f>SUM(F93+F100+F121+F111+F132)</f>
        <v>0</v>
      </c>
      <c r="G87" s="32">
        <f>SUM(G93+G100+G121+G111+G132)</f>
        <v>0</v>
      </c>
      <c r="H87" s="32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43</v>
      </c>
      <c r="C88" s="7">
        <f aca="true" t="shared" si="26" ref="C88:I88">SUM(C89:C93)</f>
        <v>750</v>
      </c>
      <c r="D88" s="7">
        <f t="shared" si="26"/>
        <v>50</v>
      </c>
      <c r="E88" s="7">
        <f t="shared" si="26"/>
        <v>100</v>
      </c>
      <c r="F88" s="37">
        <f t="shared" si="26"/>
        <v>300</v>
      </c>
      <c r="G88" s="32">
        <f t="shared" si="26"/>
        <v>100</v>
      </c>
      <c r="H88" s="32">
        <f t="shared" si="26"/>
        <v>100</v>
      </c>
      <c r="I88" s="7">
        <f t="shared" si="26"/>
        <v>100</v>
      </c>
      <c r="J88" s="5" t="s">
        <v>47</v>
      </c>
    </row>
    <row r="89" spans="1:10" ht="15">
      <c r="A89" s="51">
        <v>76</v>
      </c>
      <c r="B89" s="53" t="s">
        <v>8</v>
      </c>
      <c r="C89" s="46">
        <f>SUM(D89:I90)</f>
        <v>750</v>
      </c>
      <c r="D89" s="46">
        <v>50</v>
      </c>
      <c r="E89" s="46">
        <v>100</v>
      </c>
      <c r="F89" s="48">
        <v>300</v>
      </c>
      <c r="G89" s="48">
        <v>100</v>
      </c>
      <c r="H89" s="48">
        <v>100</v>
      </c>
      <c r="I89" s="46">
        <v>100</v>
      </c>
      <c r="J89" s="51"/>
    </row>
    <row r="90" spans="1:10" ht="8.25" customHeight="1">
      <c r="A90" s="52"/>
      <c r="B90" s="54"/>
      <c r="C90" s="47"/>
      <c r="D90" s="47"/>
      <c r="E90" s="47"/>
      <c r="F90" s="49"/>
      <c r="G90" s="49"/>
      <c r="H90" s="49"/>
      <c r="I90" s="47"/>
      <c r="J90" s="52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32">
        <v>0</v>
      </c>
      <c r="H91" s="32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32">
        <v>0</v>
      </c>
      <c r="H92" s="32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32">
        <v>0</v>
      </c>
      <c r="H93" s="32">
        <v>0</v>
      </c>
      <c r="I93" s="7">
        <v>0</v>
      </c>
      <c r="J93" s="5"/>
    </row>
    <row r="94" spans="1:10" ht="15">
      <c r="A94" s="41">
        <v>80</v>
      </c>
      <c r="B94" s="9" t="s">
        <v>29</v>
      </c>
      <c r="C94" s="42">
        <f>SUM(C97:C100)</f>
        <v>7030</v>
      </c>
      <c r="D94" s="42">
        <f>D97</f>
        <v>1180</v>
      </c>
      <c r="E94" s="42">
        <f>SUM(E97:E100)</f>
        <v>1170</v>
      </c>
      <c r="F94" s="43">
        <f>SUM(F97:F100)</f>
        <v>1200</v>
      </c>
      <c r="G94" s="43">
        <f>SUM(G97:G100)</f>
        <v>1200</v>
      </c>
      <c r="H94" s="43">
        <f>SUM(H97:H100)</f>
        <v>1200</v>
      </c>
      <c r="I94" s="42">
        <f>SUM(I97:I100)</f>
        <v>1080</v>
      </c>
      <c r="J94" s="41" t="s">
        <v>30</v>
      </c>
    </row>
    <row r="95" spans="1:10" ht="127.5">
      <c r="A95" s="41"/>
      <c r="B95" s="6" t="s">
        <v>28</v>
      </c>
      <c r="C95" s="42"/>
      <c r="D95" s="42"/>
      <c r="E95" s="42"/>
      <c r="F95" s="43"/>
      <c r="G95" s="43"/>
      <c r="H95" s="43"/>
      <c r="I95" s="42"/>
      <c r="J95" s="41"/>
    </row>
    <row r="96" spans="1:10" ht="15">
      <c r="A96" s="41"/>
      <c r="B96" s="6" t="s">
        <v>26</v>
      </c>
      <c r="C96" s="42"/>
      <c r="D96" s="42"/>
      <c r="E96" s="42"/>
      <c r="F96" s="43"/>
      <c r="G96" s="43"/>
      <c r="H96" s="43"/>
      <c r="I96" s="42"/>
      <c r="J96" s="41"/>
    </row>
    <row r="97" spans="1:10" ht="15">
      <c r="A97" s="5">
        <v>81</v>
      </c>
      <c r="B97" s="6" t="s">
        <v>8</v>
      </c>
      <c r="C97" s="7">
        <f>SUM(D97:I97)</f>
        <v>7030</v>
      </c>
      <c r="D97" s="7">
        <v>1180</v>
      </c>
      <c r="E97" s="7">
        <v>1170</v>
      </c>
      <c r="F97" s="37">
        <v>1200</v>
      </c>
      <c r="G97" s="32">
        <v>1200</v>
      </c>
      <c r="H97" s="32">
        <v>1200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32">
        <v>0</v>
      </c>
      <c r="H98" s="32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32">
        <v>0</v>
      </c>
      <c r="H99" s="32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32">
        <v>0</v>
      </c>
      <c r="H100" s="32">
        <v>0</v>
      </c>
      <c r="I100" s="7">
        <v>0</v>
      </c>
      <c r="J100" s="5"/>
    </row>
    <row r="101" spans="1:10" ht="130.5" customHeight="1">
      <c r="A101" s="41">
        <v>85</v>
      </c>
      <c r="B101" s="11" t="s">
        <v>44</v>
      </c>
      <c r="C101" s="42">
        <f>SUM(C103:C106)</f>
        <v>2304</v>
      </c>
      <c r="D101" s="42">
        <f>D103</f>
        <v>74</v>
      </c>
      <c r="E101" s="42">
        <v>130</v>
      </c>
      <c r="F101" s="43">
        <f>SUM(F103:F106)</f>
        <v>0</v>
      </c>
      <c r="G101" s="43">
        <f>SUM(G103:G106)</f>
        <v>1000</v>
      </c>
      <c r="H101" s="43">
        <f>SUM(H103:H106)</f>
        <v>1000</v>
      </c>
      <c r="I101" s="42">
        <f>SUM(I103:I106)</f>
        <v>100</v>
      </c>
      <c r="J101" s="41" t="s">
        <v>31</v>
      </c>
    </row>
    <row r="102" spans="1:10" ht="15">
      <c r="A102" s="41"/>
      <c r="B102" s="6" t="s">
        <v>26</v>
      </c>
      <c r="C102" s="41"/>
      <c r="D102" s="41"/>
      <c r="E102" s="41"/>
      <c r="F102" s="50"/>
      <c r="G102" s="50"/>
      <c r="H102" s="50"/>
      <c r="I102" s="41"/>
      <c r="J102" s="41"/>
    </row>
    <row r="103" spans="1:10" ht="15">
      <c r="A103" s="5">
        <v>86</v>
      </c>
      <c r="B103" s="6" t="s">
        <v>8</v>
      </c>
      <c r="C103" s="7">
        <v>2304</v>
      </c>
      <c r="D103" s="7">
        <v>74</v>
      </c>
      <c r="E103" s="7">
        <v>130</v>
      </c>
      <c r="F103" s="37">
        <v>0</v>
      </c>
      <c r="G103" s="32">
        <v>1000</v>
      </c>
      <c r="H103" s="32">
        <v>1000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32">
        <v>0</v>
      </c>
      <c r="H104" s="32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32">
        <v>0</v>
      </c>
      <c r="H105" s="32">
        <v>0</v>
      </c>
      <c r="I105" s="7">
        <v>0</v>
      </c>
      <c r="J105" s="5"/>
    </row>
    <row r="106" spans="1:10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32">
        <v>0</v>
      </c>
      <c r="H106" s="32">
        <v>0</v>
      </c>
      <c r="I106" s="7">
        <v>0</v>
      </c>
      <c r="J106" s="5"/>
    </row>
    <row r="107" spans="1:10" ht="156" customHeight="1">
      <c r="A107" s="5">
        <v>90</v>
      </c>
      <c r="B107" s="11" t="s">
        <v>45</v>
      </c>
      <c r="C107" s="7">
        <f>SUM(C108:C111)</f>
        <v>138968.4</v>
      </c>
      <c r="D107" s="7">
        <f aca="true" t="shared" si="27" ref="D107:I107">SUM(D108:D111)</f>
        <v>22622.8</v>
      </c>
      <c r="E107" s="7">
        <f t="shared" si="27"/>
        <v>23490.9</v>
      </c>
      <c r="F107" s="37">
        <f t="shared" si="27"/>
        <v>24116.2</v>
      </c>
      <c r="G107" s="32">
        <f t="shared" si="27"/>
        <v>25080.9</v>
      </c>
      <c r="H107" s="32">
        <f>SUM(H108:H111)</f>
        <v>26084.1</v>
      </c>
      <c r="I107" s="7">
        <f t="shared" si="27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32">
        <v>0</v>
      </c>
      <c r="H108" s="32">
        <v>0</v>
      </c>
      <c r="I108" s="7">
        <v>0</v>
      </c>
      <c r="J108" s="5"/>
    </row>
    <row r="109" spans="1:10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32">
        <v>0</v>
      </c>
      <c r="H109" s="32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138968.4</v>
      </c>
      <c r="D110" s="7">
        <v>22622.8</v>
      </c>
      <c r="E110" s="7">
        <v>23490.9</v>
      </c>
      <c r="F110" s="37">
        <v>24116.2</v>
      </c>
      <c r="G110" s="32">
        <v>25080.9</v>
      </c>
      <c r="H110" s="32">
        <v>26084.1</v>
      </c>
      <c r="I110" s="22">
        <v>17573.5</v>
      </c>
      <c r="J110" s="5"/>
    </row>
    <row r="111" spans="1:10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32">
        <v>0</v>
      </c>
      <c r="H111" s="32">
        <v>0</v>
      </c>
      <c r="I111" s="7">
        <v>0</v>
      </c>
      <c r="J111" s="5"/>
    </row>
    <row r="112" spans="1:10" ht="192" customHeight="1">
      <c r="A112" s="5">
        <v>95</v>
      </c>
      <c r="B112" s="21" t="s">
        <v>49</v>
      </c>
      <c r="C112" s="10">
        <f>SUM(C113:C116)</f>
        <v>605127.7000000001</v>
      </c>
      <c r="D112" s="10">
        <f aca="true" t="shared" si="28" ref="D112:I112">SUM(D113:D116)</f>
        <v>97110.59999999999</v>
      </c>
      <c r="E112" s="10">
        <f t="shared" si="28"/>
        <v>99648</v>
      </c>
      <c r="F112" s="33">
        <f t="shared" si="28"/>
        <v>98767.90000000001</v>
      </c>
      <c r="G112" s="33">
        <f t="shared" si="28"/>
        <v>102669.9</v>
      </c>
      <c r="H112" s="33">
        <f>SUM(H113:H116)</f>
        <v>105461.9</v>
      </c>
      <c r="I112" s="10">
        <f t="shared" si="28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33">
        <v>0</v>
      </c>
      <c r="H113" s="33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1036.6000000000001</v>
      </c>
      <c r="D114" s="7">
        <v>159.4</v>
      </c>
      <c r="E114" s="7">
        <v>213</v>
      </c>
      <c r="F114" s="37">
        <v>212.3</v>
      </c>
      <c r="G114" s="32">
        <v>223.5</v>
      </c>
      <c r="H114" s="32">
        <v>228.4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604091.1000000001</v>
      </c>
      <c r="D115" s="7">
        <v>96951.2</v>
      </c>
      <c r="E115" s="7">
        <v>99435</v>
      </c>
      <c r="F115" s="37">
        <v>98555.6</v>
      </c>
      <c r="G115" s="32">
        <v>102446.4</v>
      </c>
      <c r="H115" s="32">
        <v>105233.5</v>
      </c>
      <c r="I115" s="22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34">
        <v>0</v>
      </c>
      <c r="H116" s="3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48</v>
      </c>
      <c r="C117" s="10">
        <f>SUM(C118:C121)</f>
        <v>222330.09999999998</v>
      </c>
      <c r="D117" s="10">
        <f aca="true" t="shared" si="29" ref="D117:I117">SUM(D118:D121)</f>
        <v>37972.9</v>
      </c>
      <c r="E117" s="10">
        <f t="shared" si="29"/>
        <v>38185</v>
      </c>
      <c r="F117" s="33">
        <f t="shared" si="29"/>
        <v>37200</v>
      </c>
      <c r="G117" s="33">
        <f t="shared" si="29"/>
        <v>35462.7</v>
      </c>
      <c r="H117" s="33">
        <f>SUM(H118:H121)</f>
        <v>35462.7</v>
      </c>
      <c r="I117" s="10">
        <f t="shared" si="29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33">
        <v>0</v>
      </c>
      <c r="H118" s="33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222330.09999999998</v>
      </c>
      <c r="D119" s="7">
        <v>37972.9</v>
      </c>
      <c r="E119" s="7">
        <v>38185</v>
      </c>
      <c r="F119" s="37">
        <v>37200</v>
      </c>
      <c r="G119" s="32">
        <v>35462.7</v>
      </c>
      <c r="H119" s="32">
        <v>35462.7</v>
      </c>
      <c r="I119" s="22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37">
        <v>0</v>
      </c>
      <c r="G120" s="32">
        <v>0</v>
      </c>
      <c r="H120" s="32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34">
        <v>0</v>
      </c>
      <c r="H121" s="34">
        <v>0</v>
      </c>
      <c r="I121" s="14">
        <v>0</v>
      </c>
      <c r="J121" s="15"/>
    </row>
    <row r="122" spans="1:10" ht="15">
      <c r="A122" s="41">
        <v>105</v>
      </c>
      <c r="B122" s="11" t="s">
        <v>36</v>
      </c>
      <c r="C122" s="42">
        <v>1050</v>
      </c>
      <c r="D122" s="46">
        <f>SUM(D124:D132)</f>
        <v>150</v>
      </c>
      <c r="E122" s="46">
        <v>100</v>
      </c>
      <c r="F122" s="48">
        <v>200</v>
      </c>
      <c r="G122" s="48">
        <v>250</v>
      </c>
      <c r="H122" s="48">
        <v>250</v>
      </c>
      <c r="I122" s="46">
        <f>SUM(I124:I132)</f>
        <v>100</v>
      </c>
      <c r="J122" s="41" t="s">
        <v>39</v>
      </c>
    </row>
    <row r="123" spans="1:10" ht="153">
      <c r="A123" s="41"/>
      <c r="B123" s="8" t="s">
        <v>38</v>
      </c>
      <c r="C123" s="42"/>
      <c r="D123" s="47"/>
      <c r="E123" s="47"/>
      <c r="F123" s="49"/>
      <c r="G123" s="49"/>
      <c r="H123" s="49"/>
      <c r="I123" s="47"/>
      <c r="J123" s="41"/>
    </row>
    <row r="124" spans="1:10" ht="15">
      <c r="A124" s="5">
        <v>106</v>
      </c>
      <c r="B124" s="6" t="s">
        <v>8</v>
      </c>
      <c r="C124" s="7">
        <f>SUM(D124:I124)</f>
        <v>1050</v>
      </c>
      <c r="D124" s="7">
        <v>150</v>
      </c>
      <c r="E124" s="7">
        <v>100</v>
      </c>
      <c r="F124" s="37">
        <v>200</v>
      </c>
      <c r="G124" s="32">
        <v>250</v>
      </c>
      <c r="H124" s="32">
        <v>250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32">
        <v>0</v>
      </c>
      <c r="H125" s="32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32">
        <v>0</v>
      </c>
      <c r="H126" s="32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35">
        <v>0</v>
      </c>
      <c r="H127" s="35">
        <v>0</v>
      </c>
      <c r="I127" s="19">
        <v>0</v>
      </c>
      <c r="J127" s="20"/>
    </row>
    <row r="128" spans="1:10" ht="195.75" customHeight="1">
      <c r="A128" s="17">
        <v>110</v>
      </c>
      <c r="B128" s="26" t="s">
        <v>51</v>
      </c>
      <c r="C128" s="19">
        <v>6000</v>
      </c>
      <c r="D128" s="19">
        <v>0</v>
      </c>
      <c r="E128" s="19">
        <v>1000</v>
      </c>
      <c r="F128" s="35">
        <v>3000</v>
      </c>
      <c r="G128" s="35">
        <v>1000</v>
      </c>
      <c r="H128" s="35">
        <v>1000</v>
      </c>
      <c r="I128" s="19">
        <v>0</v>
      </c>
      <c r="J128" s="27" t="s">
        <v>50</v>
      </c>
    </row>
    <row r="129" spans="1:10" ht="15">
      <c r="A129" s="17">
        <v>111</v>
      </c>
      <c r="B129" s="25" t="s">
        <v>8</v>
      </c>
      <c r="C129" s="19">
        <v>6000</v>
      </c>
      <c r="D129" s="19">
        <v>0</v>
      </c>
      <c r="E129" s="19">
        <v>1000</v>
      </c>
      <c r="F129" s="35">
        <v>3000</v>
      </c>
      <c r="G129" s="35">
        <v>1000</v>
      </c>
      <c r="H129" s="35">
        <v>1000</v>
      </c>
      <c r="I129" s="19">
        <v>0</v>
      </c>
      <c r="J129" s="20"/>
    </row>
    <row r="130" spans="1:10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35">
        <v>0</v>
      </c>
      <c r="H130" s="35">
        <v>0</v>
      </c>
      <c r="I130" s="19">
        <v>0</v>
      </c>
      <c r="J130" s="20"/>
    </row>
    <row r="131" spans="1:10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35">
        <v>0</v>
      </c>
      <c r="H131" s="35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35">
        <v>0</v>
      </c>
      <c r="H132" s="35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8"/>
      <c r="G133" s="28"/>
      <c r="H133" s="28"/>
      <c r="I133" s="2"/>
      <c r="J133" s="2"/>
    </row>
  </sheetData>
  <sheetProtection/>
  <mergeCells count="84"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  <mergeCell ref="B27:J27"/>
    <mergeCell ref="B33:J33"/>
    <mergeCell ref="B39:J39"/>
    <mergeCell ref="A40:A41"/>
    <mergeCell ref="C40:C41"/>
    <mergeCell ref="H40:H41"/>
    <mergeCell ref="J40:J41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I82:I83"/>
    <mergeCell ref="J82:J83"/>
    <mergeCell ref="A70:J70"/>
    <mergeCell ref="B76:J76"/>
    <mergeCell ref="B81:J81"/>
    <mergeCell ref="A82:A83"/>
    <mergeCell ref="B82:B83"/>
    <mergeCell ref="C82:C83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4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2022-12-02T07:54:20Z</dcterms:modified>
  <cp:category/>
  <cp:version/>
  <cp:contentType/>
  <cp:contentStatus/>
</cp:coreProperties>
</file>