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6300" tabRatio="816" activeTab="0"/>
  </bookViews>
  <sheets>
    <sheet name="Лист1" sheetId="1" r:id="rId1"/>
  </sheets>
  <definedNames/>
  <calcPr fullCalcOnLoad="1"/>
</workbook>
</file>

<file path=xl/sharedStrings.xml><?xml version="1.0" encoding="utf-8"?>
<sst xmlns="http://schemas.openxmlformats.org/spreadsheetml/2006/main" count="297" uniqueCount="225">
  <si>
    <t>Доходы - всего, в том числе</t>
  </si>
  <si>
    <t>Процент исполнения</t>
  </si>
  <si>
    <t xml:space="preserve">  НАЛОГОВЫЕ И НЕНАЛОГОВЫЕ ДОХОДЫ</t>
  </si>
  <si>
    <t xml:space="preserve">  НАЛОГИ НА ПРИБЫЛЬ, ДОХОДЫ</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</si>
  <si>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</si>
  <si>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</si>
  <si>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</si>
  <si>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</si>
  <si>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</si>
  <si>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</si>
  <si>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</si>
  <si>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</si>
  <si>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</si>
  <si>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</si>
  <si>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</si>
  <si>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</si>
  <si>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</si>
  <si>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НАЛОГИ НА ТОВАРЫ (РАБОТЫ, УСЛУГИ), РЕАЛИЗУЕМЫЕ НА ТЕРРИТОРИИ РОССИЙСКОЙ ФЕДЕРАЦИИ</t>
  </si>
  <si>
    <t xml:space="preserve">  Акцизы по подакцизным товарам (продукции), производимым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</si>
  <si>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</si>
  <si>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</si>
  <si>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</si>
  <si>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</si>
  <si>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НАЛОГИ НА СОВОКУПНЫЙ ДОХОД</t>
  </si>
  <si>
    <t xml:space="preserve">  Налог, взимаемый в связи с применением упрощенной системы налогообложения</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</si>
  <si>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</si>
  <si>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</si>
  <si>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(пени по соответствующему платежу)</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</si>
  <si>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</si>
  <si>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 xml:space="preserve">  Налог, взимаемый с налогоплательщиков, выбравших в качестве объекта налогообложения доходы (прочие поступления)</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</si>
  <si>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</si>
  <si>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</si>
  <si>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</si>
  <si>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</si>
  <si>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</si>
  <si>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</si>
  <si>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</si>
  <si>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</si>
  <si>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</si>
  <si>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</si>
  <si>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 xml:space="preserve">  </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</si>
  <si>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</si>
  <si>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</si>
  <si>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</si>
  <si>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 xml:space="preserve">  Единый сельскохозяйственный налог</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</si>
  <si>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</si>
  <si>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</si>
  <si>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  Налог, взимаемый в связи с применением патентной системы налогообложения</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</si>
  <si>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</si>
  <si>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 xml:space="preserve">  НАЛОГИ НА ИМУЩЕСТВО</t>
  </si>
  <si>
    <t xml:space="preserve">  Налог на имущество физических лиц</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</si>
  <si>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</si>
  <si>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</si>
  <si>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 xml:space="preserve">  Земельный налог</t>
  </si>
  <si>
    <t xml:space="preserve">  Земельный налог с организаций</t>
  </si>
  <si>
    <t xml:space="preserve">  Земельный налог с физических лиц</t>
  </si>
  <si>
    <t xml:space="preserve">  ГОСУДАРСТВЕННАЯ ПОШЛИНА</t>
  </si>
  <si>
    <t xml:space="preserve">  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</si>
  <si>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</si>
  <si>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</si>
  <si>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 xml:space="preserve">  Государственная пошлина за государственную регистрацию, а также за совершение прочих юридически значимых действий</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</si>
  <si>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</si>
  <si>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</si>
  <si>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</si>
  <si>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</si>
  <si>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</si>
  <si>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государственную (муниципальную) казну (за исключением земельных участков)</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</si>
  <si>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</si>
  <si>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ПЛАТЕЖИ ПРИ ПОЛЬЗОВАНИИ ПРИРОДНЫМИ РЕСУРСАМИ</t>
  </si>
  <si>
    <t xml:space="preserve">  Плата за негативное воздействие на окружающую среду</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</si>
  <si>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</si>
  <si>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сбросы загрязняющих веществ в водные объекты</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</si>
  <si>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</si>
  <si>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размещение отходов производства и потребления</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</si>
  <si>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</si>
  <si>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 xml:space="preserve">  Плата за размещение отходов производства</t>
  </si>
  <si>
    <t xml:space="preserve">  ДОХОДЫ ОТ ОКАЗАНИЯ ПЛАТНЫХ УСЛУГ (РАБОТ) И КОМПЕНСАЦИИ ЗАТРАТ ГОСУДАРСТВА</t>
  </si>
  <si>
    <t xml:space="preserve">  Доходы от оказания платных услуг (работ)</t>
  </si>
  <si>
    <t xml:space="preserve">  Прочие доходы от оказания платных услуг (работ)</t>
  </si>
  <si>
    <t xml:space="preserve">  Прочие доходы от оказания платных услуг (работ) получателями средств бюджетов городских округов</t>
  </si>
  <si>
    <t xml:space="preserve">  Доходы от компенсации затрат государства</t>
  </si>
  <si>
    <t xml:space="preserve">  Прочие доходы от компенсации затрат государства</t>
  </si>
  <si>
    <t xml:space="preserve">  ДОХОДЫ ОТ ПРОДАЖИ МАТЕРИАЛЬНЫХ И НЕМАТЕРИАЛЬНЫХ АКТИВОВ</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</si>
  <si>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</si>
  <si>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</si>
  <si>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</si>
  <si>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</si>
  <si>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</si>
  <si>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ШТРАФЫ, САНКЦИИ, ВОЗМЕЩЕНИЕ УЩЕРБА</t>
  </si>
  <si>
    <t xml:space="preserve">  Денежные взыскания (штрафы) за нарушение законодательства о налогах и сборах</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</si>
  <si>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</si>
  <si>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</si>
  <si>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</si>
  <si>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</si>
  <si>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</si>
  <si>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</si>
  <si>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</si>
  <si>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</si>
  <si>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</si>
  <si>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</si>
  <si>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</si>
  <si>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</si>
  <si>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</si>
  <si>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</si>
  <si>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</si>
  <si>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</si>
  <si>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</si>
  <si>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</si>
  <si>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</si>
  <si>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</si>
  <si>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</si>
  <si>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Прочие поступления от денежных взысканий (штрафов) и иных сумм в возмещение ущерба</t>
  </si>
  <si>
    <t xml:space="preserve">  Прочие поступления от денежных взысканий (штрафов) и иных сумм в возмещение ущерба, зачисляемые в бюджеты городских округов</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</si>
  <si>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</si>
  <si>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  ПРОЧИЕ НЕНАЛОГОВЫЕ ДОХОДЫ</t>
  </si>
  <si>
    <t xml:space="preserve">  Невыясненные поступления</t>
  </si>
  <si>
    <t xml:space="preserve">  Невыясненные поступления, зачисляемые в бюджеты городских округов</t>
  </si>
  <si>
    <t xml:space="preserve">  БЕЗВОЗМЕЗДНЫЕ ПОСТУПЛЕНИЯ</t>
  </si>
  <si>
    <t xml:space="preserve">  БЕЗВОЗМЕЗДНЫЕ ПОСТУПЛЕНИЯ ОТ ДРУГИХ БЮДЖЕТОВ БЮДЖЕТНОЙ СИСТЕМЫ РОССИЙСКОЙ ФЕДЕРАЦИИ</t>
  </si>
  <si>
    <t xml:space="preserve">  Дотации бюджетам бюджетной системы Российской Федерации</t>
  </si>
  <si>
    <t xml:space="preserve">  Дотации на выравнивание бюджетной обеспеченности</t>
  </si>
  <si>
    <t xml:space="preserve">  Дотации бюджетам городских округов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</si>
  <si>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</si>
  <si>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</si>
  <si>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</si>
  <si>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</si>
  <si>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</si>
  <si>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  Прочие субсидии</t>
  </si>
  <si>
    <t xml:space="preserve">  Прочие субсидии бюджетам городских округов</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</si>
  <si>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</si>
  <si>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</si>
  <si>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</si>
  <si>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Субвенции местным бюджетам на выполнение передаваемых полномочий субъектов Российской Федерации</t>
  </si>
  <si>
    <t xml:space="preserve">  Субвенции бюджетам городских округов на выполнение передаваемых полномочий субъектов Российской Федерации</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</si>
  <si>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</si>
  <si>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</si>
  <si>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на оплату жилищно-коммунальных услуг отдельным категориям граждан</t>
  </si>
  <si>
    <t xml:space="preserve">  Субвенции бюджетам городских округов на оплату жилищно-коммунальных услуг отдельным категориям граждан</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</si>
  <si>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</si>
  <si>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</si>
  <si>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Прочие субвенции</t>
  </si>
  <si>
    <t xml:space="preserve">  Прочие субвенции бюджетам городских округов</t>
  </si>
  <si>
    <t xml:space="preserve">  Иные межбюджетные трансферты</t>
  </si>
  <si>
    <t xml:space="preserve">  Прочие межбюджетные трансферты, передаваемые бюджетам</t>
  </si>
  <si>
    <t xml:space="preserve">  Прочие межбюджетные трансферты, передаваемые бюджетам городских округов</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</si>
  <si>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</si>
  <si>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Доходы бюджетов бюджетной системы Российской Федерации от возврата организациями остатков субсидий прошлых лет</t>
  </si>
  <si>
    <t xml:space="preserve">  Доходы бюджетов городских округов от возврата организациями остатков субсидий прошлых лет</t>
  </si>
  <si>
    <t xml:space="preserve">  Доходы бюджетов городских округов от возврата автономными учреждениями остатков субсидий прошлых лет</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</si>
  <si>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</si>
  <si>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</si>
  <si>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Возврат остатков субвенций на оплату жилищно-коммунальных услуг отдельным категориям граждан из бюджетов городских округов</t>
  </si>
  <si>
    <t xml:space="preserve">  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</si>
  <si>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</si>
  <si>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Наименование доходов</t>
  </si>
  <si>
    <t>Утвержденные плановые  назначения по доходам на 01 июля 2018 года (тыс.руб.)</t>
  </si>
  <si>
    <t xml:space="preserve">Фактическое исполнение ежеквартально нарастающим итогом на 01 июля 2018 года (тыс. руб.) </t>
  </si>
  <si>
    <t>Сведения по доходам бюджета Североуральского городского округа на 01 июля 2018г.</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</si>
  <si>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</si>
  <si>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</si>
  <si>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 xml:space="preserve">  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</si>
  <si>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 xml:space="preserve">  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</si>
  <si>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 xml:space="preserve">  Единый налог на вмененный доход для отдельных видов деятельности (пени по соответствующему платежу)</t>
  </si>
  <si>
    <t xml:space="preserve">  Единый налог на вмененный доход для отдельных видов деятельности (за налоговые периоды, истекшие до 1 января 2011 года)</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</si>
  <si>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</si>
  <si>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</si>
  <si>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</si>
  <si>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</si>
  <si>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 xml:space="preserve">  Земельный налог с организаций (сумма платежа (перерасчеты, недоимка и задолженность по соответствующему платежу, в том числе по отмененному)</t>
  </si>
  <si>
    <t xml:space="preserve">  Земельный налог с организаций (пени по соответствующему платежу)</t>
  </si>
  <si>
    <t xml:space="preserve">  Земельный налог с физических лиц (сумма платежа (перерасчеты, недоимка и задолженность по соответствующему платежу, в том числе по отмененному)</t>
  </si>
  <si>
    <t xml:space="preserve">  Земельный налог с физических лиц (пени по соответствующему платежу)</t>
  </si>
  <si>
    <t xml:space="preserve">  Земельный налог с физических лиц (суммы денежных взысканий (штрафов) по соответствующему платежу согласно законодательству Российской Федерации)</t>
  </si>
  <si>
    <t xml:space="preserve">  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</si>
  <si>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 xml:space="preserve">  Доходы от сдачи в аренду имущества, составляющего казну городских округов (за исключением земельных участков) (доходы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t>
  </si>
  <si>
    <t xml:space="preserve">  Доходы от сдачи в аренду имущества, составляющего казну городских округов (за исключением земельных участков) (плата за пользование жилыми помещениями (плата за наём) муниципального жилищного фонда, находящегося в казне городских округов)</t>
  </si>
  <si>
    <t xml:space="preserve">  Плата за выбросы загрязняющих веществ в атмосферный воздух стационарными объектами </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</si>
  <si>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</si>
  <si>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 xml:space="preserve">  Прочие доходы от компенсации затрат  бюджетов городских округов (возврат дебиторской задолженности прошлых лет)</t>
  </si>
  <si>
    <t xml:space="preserve">  Прочие доходы от компенсации затрат  бюджетов городских округов (прочие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</si>
  <si>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</si>
  <si>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Сведения</t>
  </si>
  <si>
    <t>Наименование категории работников</t>
  </si>
  <si>
    <t>Среднесписочная численность работников за отчетный период (без внешних совместителей), человек</t>
  </si>
  <si>
    <t>Муниципальные служащие органов местного самоуправления Североуральского городского округа</t>
  </si>
  <si>
    <t>Работники муниципальных учреждений Североуральского городского округа, подведомственных органу местного самоуправления Североуральского городского округа</t>
  </si>
  <si>
    <t>Наименование  расходов</t>
  </si>
  <si>
    <t>РАСХОДЫ – ВСЕГО,</t>
  </si>
  <si>
    <t xml:space="preserve">в том числе: </t>
  </si>
  <si>
    <t>1 326 878,05431</t>
  </si>
  <si>
    <t>667 205,13951</t>
  </si>
  <si>
    <t>ОБЩЕГОСУДАРСТВЕННЫЕ ВОПРОСЫ</t>
  </si>
  <si>
    <t>85 436,42410</t>
  </si>
  <si>
    <t>42 981,94571</t>
  </si>
  <si>
    <t>НАЦИОНАЛЬНАЯ БЕЗОПАСНОСТЬ И ПРАВООХРАНИТЕЛЬНАЯ ДЕЯТЕЛЬНОСТЬ</t>
  </si>
  <si>
    <t>8 333,67200</t>
  </si>
  <si>
    <t>3 307,91311</t>
  </si>
  <si>
    <t>НАЦИОНАЛЬНАЯ ЭКОНОМИКА</t>
  </si>
  <si>
    <t>54 468,80431</t>
  </si>
  <si>
    <t>26 510,40982</t>
  </si>
  <si>
    <t>ЖИЛИЩНО-КОММУНАЛЬНОЕ ХОЗЯЙСТВО</t>
  </si>
  <si>
    <t>162 402,81090</t>
  </si>
  <si>
    <t>68 311,95736</t>
  </si>
  <si>
    <t>ОХРАНА ОКРУЖАЮЩЕЙ СРЕДЫ</t>
  </si>
  <si>
    <t>ОБРАЗОВАНИЕ</t>
  </si>
  <si>
    <t>724 054,16900</t>
  </si>
  <si>
    <t>362 111,93607</t>
  </si>
  <si>
    <t>КУЛЬТУРА, КИНЕМАТОГРАФИЯ</t>
  </si>
  <si>
    <t>79 835,37400</t>
  </si>
  <si>
    <t>47 208,57461</t>
  </si>
  <si>
    <t>СОЦИАЛЬНАЯ ПОЛИТИКА</t>
  </si>
  <si>
    <t>160 773,90000</t>
  </si>
  <si>
    <t>93 028,01322</t>
  </si>
  <si>
    <t>ФИЗИЧЕСКАЯ КУЛЬТУРА И СПОРТ</t>
  </si>
  <si>
    <t>44 075,00000</t>
  </si>
  <si>
    <t>23 137,30000</t>
  </si>
  <si>
    <t>СРЕДСТВА МАССОВОЙ ИНФОРМАЦИИ</t>
  </si>
  <si>
    <t>ОБСЛУЖИВАНИЕ ГОСУДАРСТВЕННОГО И МУНИЦИПАЛЬНОГО ДОЛГА</t>
  </si>
  <si>
    <t>Утвержденные плановые назначения по расходам (тыс.руб.)</t>
  </si>
  <si>
    <t xml:space="preserve">Фактическое исполнение ежеквартально  нарастающим итогом (тыс.руб.)
на 01 июля
  2018г.
</t>
  </si>
  <si>
    <t>СВЕДЕНИЯ ПО РАСХОДАМ БЮДЖЕТА</t>
  </si>
  <si>
    <t xml:space="preserve">      СЕВЕРОУРАЛЬСКОГО ГОРОДСКОГО ОКРУГА</t>
  </si>
  <si>
    <t>НА  1 июля  2018 ГОДА</t>
  </si>
  <si>
    <t>о численности муниципальных служащих органов местного самоуправления, работников муниципальных учреждений Североуральского городского округа  и фактических затрат на их денежное содержание по состоянию на 01.07.2018 года</t>
  </si>
  <si>
    <t xml:space="preserve">Фактические затраты на денежное содержание (заработную плату с начислениями)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</si>
</sst>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р_."/>
    <numFmt numFmtId="189" formatCode="0.0"/>
    <numFmt numFmtId="190" formatCode="0.00000000000000"/>
    <numFmt numFmtId="191" formatCode="0.000"/>
    <numFmt numFmtId="192" formatCode="0.00000000000"/>
    <numFmt numFmtId="193" formatCode="0.00;[Red]0.00"/>
    <numFmt numFmtId="194" formatCode="0.0000000000"/>
    <numFmt numFmtId="195" formatCode="_-* #,##0.000_р_._-;\-* #,##0.000_р_._-;_-* &quot;-&quot;???_р_._-;_-@_-"/>
    <numFmt numFmtId="196" formatCode="_-* #,##0.0_р_._-;\-* #,##0.0_р_._-;_-* &quot;-&quot;?_р_._-;_-@_-"/>
    <numFmt numFmtId="197" formatCode="0.0000"/>
    <numFmt numFmtId="198" formatCode="[$-FC19]d\ mmmm\ yyyy\ &quot;г.&quot;"/>
    <numFmt numFmtId="199" formatCode="0.000000"/>
    <numFmt numFmtId="200" formatCode="#,##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
    <numFmt numFmtId="206" formatCode="0.00000"/>
    <numFmt numFmtId="207" formatCode="_-* #,##0.00000_р_._-;\-* #,##0.00000_р_._-;_-* &quot;-&quot;?????_р_._-;_-@_-"/>
    <numFmt numFmtId="208" formatCode="000000"/>
    <numFmt numFmtId="209" formatCode="#,##0.00000\ _₽"/>
    <numFmt numFmtId="210" formatCode="#,##0.00000"/>
  </numFmts>
  <fonts count="53">
    <font>
      <sz val="10"/>
      <name val="Arial"/>
      <family val="0"/>
    </font>
    <font>
      <sz val="10"/>
      <name val="Times New Roman"/>
      <family val="1"/>
    </font>
    <font>
      <u val="single"/>
      <sz val="13"/>
      <color indexed="12"/>
      <name val="Arial"/>
      <family val="2"/>
    </font>
    <font>
      <u val="single"/>
      <sz val="13"/>
      <color indexed="36"/>
      <name val="Arial"/>
      <family val="2"/>
    </font>
    <font>
      <b/>
      <sz val="10"/>
      <name val="Times New Roman"/>
      <family val="1"/>
    </font>
    <font>
      <sz val="12"/>
      <name val="Times New Roman"/>
      <family val="1"/>
    </font>
    <font>
      <b/>
      <sz val="12"/>
      <name val="Times New Roman"/>
      <family val="1"/>
    </font>
    <font>
      <sz val="8"/>
      <name val="Times New Roman"/>
      <family val="1"/>
    </font>
    <font>
      <sz val="14"/>
      <name val="Times New Roman"/>
      <family val="1"/>
    </font>
    <font>
      <sz val="11"/>
      <color indexed="8"/>
      <name val="Calibri"/>
      <family val="2"/>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sz val="11"/>
      <color indexed="8"/>
      <name val="Times New Roman"/>
      <family val="1"/>
    </font>
    <font>
      <b/>
      <sz val="10"/>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sz val="11"/>
      <color rgb="FF000000"/>
      <name val="Times New Roman"/>
      <family val="1"/>
    </font>
    <font>
      <b/>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4">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medium">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color rgb="FF000000"/>
      </right>
      <top>
        <color indexed="63"/>
      </top>
      <bottom style="medium">
        <color rgb="FF000000"/>
      </bottom>
    </border>
    <border>
      <left style="medium"/>
      <right style="medium">
        <color rgb="FF000000"/>
      </right>
      <top>
        <color indexed="63"/>
      </top>
      <bottom>
        <color indexed="63"/>
      </bottom>
    </border>
    <border>
      <left style="medium"/>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rgb="FF000000"/>
      </bottom>
    </border>
    <border>
      <left style="thin"/>
      <right>
        <color indexed="63"/>
      </right>
      <top>
        <color indexed="63"/>
      </top>
      <bottom style="medium">
        <color rgb="FF000000"/>
      </bottom>
    </border>
    <border>
      <left style="thin"/>
      <right style="thin"/>
      <top style="thin"/>
      <bottom>
        <color indexed="63"/>
      </bottom>
    </border>
    <border>
      <left style="thin"/>
      <right style="thin"/>
      <top>
        <color indexed="63"/>
      </top>
      <bottom style="thin"/>
    </border>
    <border>
      <left style="medium"/>
      <right style="medium"/>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1">
      <alignment horizontal="center" vertical="top" wrapText="1"/>
      <protection/>
    </xf>
    <xf numFmtId="0" fontId="33" fillId="0" borderId="1">
      <alignment horizontal="center" vertical="center"/>
      <protection/>
    </xf>
    <xf numFmtId="0" fontId="33" fillId="0" borderId="2">
      <alignment horizontal="left" wrapText="1"/>
      <protection/>
    </xf>
    <xf numFmtId="0" fontId="33" fillId="0" borderId="3">
      <alignment horizontal="left" wrapText="1"/>
      <protection/>
    </xf>
    <xf numFmtId="0" fontId="33" fillId="0" borderId="4">
      <alignment horizontal="left" wrapText="1" indent="2"/>
      <protection/>
    </xf>
    <xf numFmtId="0" fontId="33" fillId="0" borderId="5">
      <alignment horizontal="center" vertical="center"/>
      <protection/>
    </xf>
    <xf numFmtId="49" fontId="33" fillId="0" borderId="6">
      <alignment horizontal="center" wrapText="1"/>
      <protection/>
    </xf>
    <xf numFmtId="49" fontId="33" fillId="0" borderId="7">
      <alignment horizontal="center" shrinkToFit="1"/>
      <protection/>
    </xf>
    <xf numFmtId="49" fontId="33" fillId="0" borderId="8">
      <alignment horizontal="center" shrinkToFit="1"/>
      <protection/>
    </xf>
    <xf numFmtId="49" fontId="33" fillId="0" borderId="9">
      <alignment horizontal="center"/>
      <protection/>
    </xf>
    <xf numFmtId="49" fontId="33" fillId="0" borderId="10">
      <alignment horizontal="center"/>
      <protection/>
    </xf>
    <xf numFmtId="49" fontId="33" fillId="0" borderId="11">
      <alignment horizontal="center"/>
      <protection/>
    </xf>
    <xf numFmtId="49" fontId="33" fillId="0" borderId="1">
      <alignment horizontal="center" vertical="top" wrapText="1"/>
      <protection/>
    </xf>
    <xf numFmtId="49" fontId="33" fillId="0" borderId="5">
      <alignment horizontal="center" vertical="center"/>
      <protection/>
    </xf>
    <xf numFmtId="4" fontId="33" fillId="0" borderId="9">
      <alignment horizontal="right" shrinkToFit="1"/>
      <protection/>
    </xf>
    <xf numFmtId="4" fontId="33" fillId="0" borderId="10">
      <alignment horizontal="right" shrinkToFit="1"/>
      <protection/>
    </xf>
    <xf numFmtId="4" fontId="33" fillId="0" borderId="11">
      <alignment horizontal="right" shrinkToFit="1"/>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2" applyNumberFormat="0" applyAlignment="0" applyProtection="0"/>
    <xf numFmtId="0" fontId="35" fillId="27" borderId="13" applyNumberFormat="0" applyAlignment="0" applyProtection="0"/>
    <xf numFmtId="0" fontId="36" fillId="27" borderId="12"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0" borderId="14" applyNumberFormat="0" applyFill="0" applyAlignment="0" applyProtection="0"/>
    <xf numFmtId="0" fontId="38" fillId="0" borderId="15" applyNumberFormat="0" applyFill="0" applyAlignment="0" applyProtection="0"/>
    <xf numFmtId="0" fontId="39" fillId="0" borderId="16" applyNumberFormat="0" applyFill="0" applyAlignment="0" applyProtection="0"/>
    <xf numFmtId="0" fontId="39" fillId="0" borderId="0" applyNumberFormat="0" applyFill="0" applyBorder="0" applyAlignment="0" applyProtection="0"/>
    <xf numFmtId="0" fontId="40" fillId="0" borderId="17" applyNumberFormat="0" applyFill="0" applyAlignment="0" applyProtection="0"/>
    <xf numFmtId="0" fontId="41" fillId="28" borderId="18"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46" fillId="0" borderId="20"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63">
    <xf numFmtId="0" fontId="0" fillId="0" borderId="0" xfId="0" applyAlignment="1">
      <alignment/>
    </xf>
    <xf numFmtId="0" fontId="1" fillId="0" borderId="21" xfId="0" applyFont="1" applyFill="1" applyBorder="1" applyAlignment="1">
      <alignment horizontal="center" vertical="top" wrapText="1"/>
    </xf>
    <xf numFmtId="0" fontId="1" fillId="0" borderId="0" xfId="0" applyFont="1" applyFill="1" applyAlignment="1">
      <alignment vertical="top"/>
    </xf>
    <xf numFmtId="0" fontId="4" fillId="0" borderId="0" xfId="0" applyFont="1" applyFill="1" applyAlignment="1">
      <alignment vertical="top"/>
    </xf>
    <xf numFmtId="0" fontId="1" fillId="0" borderId="0" xfId="0" applyFont="1" applyFill="1" applyBorder="1" applyAlignment="1">
      <alignment vertical="top"/>
    </xf>
    <xf numFmtId="189" fontId="1" fillId="0" borderId="21" xfId="0" applyNumberFormat="1" applyFont="1" applyFill="1" applyBorder="1" applyAlignment="1">
      <alignment vertical="top"/>
    </xf>
    <xf numFmtId="0" fontId="5" fillId="0" borderId="0" xfId="0" applyFont="1" applyFill="1" applyAlignment="1">
      <alignment vertical="top"/>
    </xf>
    <xf numFmtId="0" fontId="6" fillId="0" borderId="0" xfId="0" applyFont="1" applyFill="1" applyBorder="1" applyAlignment="1">
      <alignment horizontal="center" vertical="top" wrapText="1"/>
    </xf>
    <xf numFmtId="0" fontId="7" fillId="0" borderId="21" xfId="0" applyFont="1" applyFill="1" applyBorder="1" applyAlignment="1">
      <alignment horizontal="center" vertical="top"/>
    </xf>
    <xf numFmtId="188" fontId="7" fillId="0" borderId="21" xfId="0" applyNumberFormat="1" applyFont="1" applyFill="1" applyBorder="1" applyAlignment="1">
      <alignment horizontal="center" vertical="top" wrapText="1"/>
    </xf>
    <xf numFmtId="0" fontId="7" fillId="0" borderId="0" xfId="0" applyFont="1" applyFill="1" applyAlignment="1">
      <alignment horizontal="center" vertical="top"/>
    </xf>
    <xf numFmtId="0" fontId="49" fillId="0" borderId="21" xfId="37" applyNumberFormat="1" applyFont="1" applyFill="1" applyBorder="1" applyAlignment="1" applyProtection="1">
      <alignment horizontal="left" vertical="top" wrapText="1"/>
      <protection/>
    </xf>
    <xf numFmtId="200" fontId="49" fillId="0" borderId="21" xfId="49" applyNumberFormat="1" applyFont="1" applyFill="1" applyBorder="1" applyAlignment="1" applyProtection="1">
      <alignment horizontal="right" vertical="top" shrinkToFit="1"/>
      <protection/>
    </xf>
    <xf numFmtId="200" fontId="49" fillId="0" borderId="21" xfId="47" applyNumberFormat="1" applyFont="1" applyFill="1" applyBorder="1" applyAlignment="1" applyProtection="1">
      <alignment horizontal="right" vertical="top" shrinkToFit="1"/>
      <protection/>
    </xf>
    <xf numFmtId="0" fontId="50" fillId="0" borderId="21" xfId="33" applyNumberFormat="1" applyFont="1" applyFill="1" applyBorder="1" applyAlignment="1" applyProtection="1">
      <alignment horizontal="center" vertical="top" wrapText="1"/>
      <protection/>
    </xf>
    <xf numFmtId="0" fontId="1" fillId="0" borderId="21" xfId="37" applyNumberFormat="1" applyFont="1" applyFill="1" applyBorder="1" applyAlignment="1" applyProtection="1">
      <alignment horizontal="left" vertical="top" wrapText="1"/>
      <protection/>
    </xf>
    <xf numFmtId="200" fontId="1" fillId="0" borderId="21" xfId="49" applyNumberFormat="1" applyFont="1" applyFill="1" applyBorder="1" applyAlignment="1" applyProtection="1">
      <alignment horizontal="right" vertical="top" shrinkToFit="1"/>
      <protection/>
    </xf>
    <xf numFmtId="200" fontId="1" fillId="0" borderId="21" xfId="47" applyNumberFormat="1" applyFont="1" applyFill="1" applyBorder="1" applyAlignment="1" applyProtection="1">
      <alignment horizontal="right" vertical="top" shrinkToFit="1"/>
      <protection/>
    </xf>
    <xf numFmtId="0" fontId="8" fillId="0" borderId="0" xfId="0" applyFont="1" applyAlignment="1">
      <alignment horizontal="center"/>
    </xf>
    <xf numFmtId="0" fontId="51" fillId="0" borderId="22" xfId="0" applyFont="1" applyBorder="1" applyAlignment="1">
      <alignment horizontal="center" wrapText="1"/>
    </xf>
    <xf numFmtId="0" fontId="6" fillId="0" borderId="23" xfId="0" applyFont="1" applyBorder="1" applyAlignment="1">
      <alignment wrapText="1"/>
    </xf>
    <xf numFmtId="0" fontId="6" fillId="0" borderId="22" xfId="0" applyFont="1" applyBorder="1" applyAlignment="1">
      <alignment wrapText="1"/>
    </xf>
    <xf numFmtId="0" fontId="51" fillId="0" borderId="22" xfId="0" applyFont="1" applyBorder="1" applyAlignment="1">
      <alignment horizontal="justify" wrapText="1"/>
    </xf>
    <xf numFmtId="0" fontId="5" fillId="0" borderId="21" xfId="0" applyFont="1" applyFill="1" applyBorder="1" applyAlignment="1">
      <alignment vertical="top"/>
    </xf>
    <xf numFmtId="0" fontId="51" fillId="0" borderId="24" xfId="0" applyFont="1" applyBorder="1" applyAlignment="1">
      <alignment horizontal="center" vertical="center" wrapText="1"/>
    </xf>
    <xf numFmtId="0" fontId="5" fillId="0" borderId="21" xfId="0" applyFont="1" applyFill="1" applyBorder="1" applyAlignment="1">
      <alignment horizontal="center" vertical="top"/>
    </xf>
    <xf numFmtId="0" fontId="49" fillId="0" borderId="25" xfId="0" applyFont="1" applyBorder="1" applyAlignment="1">
      <alignment horizontal="right" vertical="top"/>
    </xf>
    <xf numFmtId="4" fontId="49" fillId="0" borderId="25" xfId="0" applyNumberFormat="1" applyFont="1" applyBorder="1" applyAlignment="1">
      <alignment horizontal="right" vertical="top"/>
    </xf>
    <xf numFmtId="0" fontId="1" fillId="0" borderId="21" xfId="0" applyFont="1" applyFill="1" applyBorder="1" applyAlignment="1">
      <alignment horizontal="center" vertical="top"/>
    </xf>
    <xf numFmtId="0" fontId="49" fillId="0" borderId="25" xfId="0" applyFont="1" applyBorder="1" applyAlignment="1">
      <alignment horizontal="center" vertical="top"/>
    </xf>
    <xf numFmtId="0" fontId="1" fillId="0" borderId="21" xfId="0" applyFont="1" applyFill="1" applyBorder="1" applyAlignment="1">
      <alignment vertical="top" wrapText="1"/>
    </xf>
    <xf numFmtId="0" fontId="49" fillId="0" borderId="21" xfId="0" applyFont="1" applyBorder="1" applyAlignment="1">
      <alignment horizontal="center" vertical="center" wrapText="1"/>
    </xf>
    <xf numFmtId="0" fontId="8" fillId="0" borderId="0" xfId="0" applyFont="1" applyBorder="1" applyAlignment="1">
      <alignment horizontal="center" vertical="top" wrapText="1"/>
    </xf>
    <xf numFmtId="0" fontId="8" fillId="0" borderId="21" xfId="0" applyFont="1" applyBorder="1" applyAlignment="1">
      <alignment horizontal="center" vertical="top" wrapText="1"/>
    </xf>
    <xf numFmtId="0" fontId="5" fillId="0" borderId="21" xfId="0" applyFont="1" applyBorder="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6" fillId="0" borderId="0" xfId="0" applyFont="1" applyAlignment="1">
      <alignment horizontal="center"/>
    </xf>
    <xf numFmtId="0" fontId="6" fillId="0" borderId="28" xfId="0" applyFont="1" applyFill="1" applyBorder="1" applyAlignment="1">
      <alignment horizontal="center" vertical="top" wrapText="1"/>
    </xf>
    <xf numFmtId="0" fontId="6" fillId="0" borderId="0" xfId="0" applyFont="1" applyAlignment="1">
      <alignment horizont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5" fillId="0" borderId="29" xfId="0" applyFont="1" applyBorder="1" applyAlignment="1">
      <alignment horizontal="center" vertical="top" wrapText="1"/>
    </xf>
    <xf numFmtId="0" fontId="5" fillId="0" borderId="30" xfId="0" applyFont="1" applyBorder="1" applyAlignment="1">
      <alignment horizontal="center" vertical="top" wrapText="1"/>
    </xf>
    <xf numFmtId="0" fontId="5" fillId="0" borderId="31" xfId="0" applyFont="1" applyBorder="1" applyAlignment="1">
      <alignment horizontal="center" vertical="top" wrapText="1"/>
    </xf>
    <xf numFmtId="0" fontId="52" fillId="0" borderId="30" xfId="0" applyFont="1" applyBorder="1" applyAlignment="1">
      <alignment horizontal="center" vertical="top"/>
    </xf>
    <xf numFmtId="0" fontId="52" fillId="0" borderId="39" xfId="0" applyFont="1" applyBorder="1" applyAlignment="1">
      <alignment horizontal="center" vertical="top"/>
    </xf>
    <xf numFmtId="0" fontId="52" fillId="0" borderId="29" xfId="0" applyFont="1" applyBorder="1" applyAlignment="1">
      <alignment horizontal="center" vertical="top"/>
    </xf>
    <xf numFmtId="0" fontId="52" fillId="0" borderId="40" xfId="0" applyFont="1" applyBorder="1" applyAlignment="1">
      <alignment horizontal="center" vertical="top"/>
    </xf>
    <xf numFmtId="0" fontId="1" fillId="0" borderId="41" xfId="0" applyFont="1" applyFill="1" applyBorder="1" applyAlignment="1">
      <alignment horizontal="center" vertical="top"/>
    </xf>
    <xf numFmtId="0" fontId="1" fillId="0" borderId="42" xfId="0" applyFont="1" applyFill="1" applyBorder="1" applyAlignment="1">
      <alignment horizontal="center" vertical="top"/>
    </xf>
    <xf numFmtId="0" fontId="5" fillId="0" borderId="26" xfId="0" applyFont="1" applyBorder="1" applyAlignment="1">
      <alignment vertical="top" wrapText="1"/>
    </xf>
    <xf numFmtId="0" fontId="5" fillId="0" borderId="43" xfId="0" applyFont="1" applyBorder="1" applyAlignment="1">
      <alignment vertical="top" wrapText="1"/>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27" xfId="34"/>
    <cellStyle name="xl28" xfId="35"/>
    <cellStyle name="xl29" xfId="36"/>
    <cellStyle name="xl30" xfId="37"/>
    <cellStyle name="xl34" xfId="38"/>
    <cellStyle name="xl35" xfId="39"/>
    <cellStyle name="xl36" xfId="40"/>
    <cellStyle name="xl37" xfId="41"/>
    <cellStyle name="xl40" xfId="42"/>
    <cellStyle name="xl41" xfId="43"/>
    <cellStyle name="xl42" xfId="44"/>
    <cellStyle name="xl47" xfId="45"/>
    <cellStyle name="xl48" xfId="46"/>
    <cellStyle name="xl49" xfId="47"/>
    <cellStyle name="xl50" xfId="48"/>
    <cellStyle name="xl51" xfId="49"/>
    <cellStyle name="Акцент1" xfId="50"/>
    <cellStyle name="Акцент2" xfId="51"/>
    <cellStyle name="Акцент3" xfId="52"/>
    <cellStyle name="Акцент4" xfId="53"/>
    <cellStyle name="Акцент5" xfId="54"/>
    <cellStyle name="Акцент6" xfId="55"/>
    <cellStyle name="Ввод " xfId="56"/>
    <cellStyle name="Вывод" xfId="57"/>
    <cellStyle name="Вычисление" xfId="58"/>
    <cellStyle name="Hyperlink"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07"/>
  <sheetViews>
    <sheetView tabSelected="1" zoomScalePageLayoutView="0" workbookViewId="0" topLeftCell="A1">
      <selection activeCell="H126" sqref="H126"/>
    </sheetView>
  </sheetViews>
  <sheetFormatPr defaultColWidth="9.140625" defaultRowHeight="12.75"/>
  <cols>
    <col min="1" max="1" width="55.57421875" style="6" customWidth="1"/>
    <col min="2" max="2" width="0" style="6" hidden="1" customWidth="1"/>
    <col min="3" max="3" width="10.421875" style="6" customWidth="1"/>
    <col min="4" max="4" width="0" style="6" hidden="1" customWidth="1"/>
    <col min="5" max="5" width="13.8515625" style="6" customWidth="1"/>
    <col min="6" max="6" width="8.28125" style="6" customWidth="1"/>
    <col min="7" max="16384" width="9.140625" style="6" customWidth="1"/>
  </cols>
  <sheetData>
    <row r="1" spans="1:5" ht="12" customHeight="1">
      <c r="A1" s="7"/>
      <c r="B1" s="7"/>
      <c r="C1" s="7"/>
      <c r="D1" s="7"/>
      <c r="E1" s="7"/>
    </row>
    <row r="2" spans="1:6" ht="38.25" customHeight="1">
      <c r="A2" s="38" t="s">
        <v>157</v>
      </c>
      <c r="B2" s="38"/>
      <c r="C2" s="38"/>
      <c r="D2" s="38"/>
      <c r="E2" s="38"/>
      <c r="F2" s="38"/>
    </row>
    <row r="3" spans="1:6" s="10" customFormat="1" ht="87" customHeight="1">
      <c r="A3" s="14" t="s">
        <v>154</v>
      </c>
      <c r="B3" s="8"/>
      <c r="C3" s="9" t="s">
        <v>155</v>
      </c>
      <c r="D3" s="8"/>
      <c r="E3" s="9" t="s">
        <v>156</v>
      </c>
      <c r="F3" s="9" t="s">
        <v>1</v>
      </c>
    </row>
    <row r="4" spans="1:6" s="2" customFormat="1" ht="14.25" customHeight="1">
      <c r="A4" s="1" t="s">
        <v>0</v>
      </c>
      <c r="B4" s="13">
        <v>1305065100</v>
      </c>
      <c r="C4" s="13">
        <f>B4/1000</f>
        <v>1305065.1</v>
      </c>
      <c r="D4" s="13">
        <v>719338013.19</v>
      </c>
      <c r="E4" s="13">
        <f>D4/1000</f>
        <v>719338.0131900001</v>
      </c>
      <c r="F4" s="5">
        <f>E4/C4*100</f>
        <v>55.118937223131624</v>
      </c>
    </row>
    <row r="5" spans="1:6" s="2" customFormat="1" ht="13.5" customHeight="1">
      <c r="A5" s="11" t="s">
        <v>2</v>
      </c>
      <c r="B5" s="12">
        <v>447539000</v>
      </c>
      <c r="C5" s="13">
        <f aca="true" t="shared" si="0" ref="C5:C62">B5/1000</f>
        <v>447539</v>
      </c>
      <c r="D5" s="12">
        <v>195739162.21</v>
      </c>
      <c r="E5" s="13">
        <f aca="true" t="shared" si="1" ref="E5:E62">D5/1000</f>
        <v>195739.16221</v>
      </c>
      <c r="F5" s="5">
        <f aca="true" t="shared" si="2" ref="F5:F62">E5/C5*100</f>
        <v>43.736783209954886</v>
      </c>
    </row>
    <row r="6" spans="1:6" s="2" customFormat="1" ht="13.5" customHeight="1">
      <c r="A6" s="11" t="s">
        <v>3</v>
      </c>
      <c r="B6" s="12">
        <v>302156000</v>
      </c>
      <c r="C6" s="13">
        <f t="shared" si="0"/>
        <v>302156</v>
      </c>
      <c r="D6" s="12">
        <v>138590599.68</v>
      </c>
      <c r="E6" s="13">
        <f t="shared" si="1"/>
        <v>138590.59968</v>
      </c>
      <c r="F6" s="5">
        <f t="shared" si="2"/>
        <v>45.867234038046576</v>
      </c>
    </row>
    <row r="7" spans="1:6" s="2" customFormat="1" ht="13.5" customHeight="1">
      <c r="A7" s="11" t="s">
        <v>4</v>
      </c>
      <c r="B7" s="12">
        <v>302156000</v>
      </c>
      <c r="C7" s="13">
        <f t="shared" si="0"/>
        <v>302156</v>
      </c>
      <c r="D7" s="12">
        <v>138590599.68</v>
      </c>
      <c r="E7" s="13">
        <f t="shared" si="1"/>
        <v>138590.59968</v>
      </c>
      <c r="F7" s="5">
        <f t="shared" si="2"/>
        <v>45.867234038046576</v>
      </c>
    </row>
    <row r="8" spans="1:6" s="2" customFormat="1" ht="51.75" customHeight="1">
      <c r="A8" s="11" t="s">
        <v>5</v>
      </c>
      <c r="B8" s="12">
        <v>296861200</v>
      </c>
      <c r="C8" s="13">
        <f t="shared" si="0"/>
        <v>296861.2</v>
      </c>
      <c r="D8" s="12">
        <v>136289723.73</v>
      </c>
      <c r="E8" s="13">
        <f t="shared" si="1"/>
        <v>136289.72373</v>
      </c>
      <c r="F8" s="5">
        <f t="shared" si="2"/>
        <v>45.9102515687466</v>
      </c>
    </row>
    <row r="9" spans="1:6" s="2" customFormat="1" ht="78.75" customHeight="1">
      <c r="A9" s="11" t="s">
        <v>6</v>
      </c>
      <c r="B9" s="12">
        <v>296861200</v>
      </c>
      <c r="C9" s="13">
        <f t="shared" si="0"/>
        <v>296861.2</v>
      </c>
      <c r="D9" s="12">
        <v>134651289.86</v>
      </c>
      <c r="E9" s="13">
        <f t="shared" si="1"/>
        <v>134651.28986000002</v>
      </c>
      <c r="F9" s="5">
        <f t="shared" si="2"/>
        <v>45.358332399114474</v>
      </c>
    </row>
    <row r="10" spans="1:6" s="2" customFormat="1" ht="68.25" customHeight="1">
      <c r="A10" s="11" t="s">
        <v>180</v>
      </c>
      <c r="B10" s="12" t="s">
        <v>7</v>
      </c>
      <c r="C10" s="13">
        <v>0</v>
      </c>
      <c r="D10" s="12">
        <v>1122017.88</v>
      </c>
      <c r="E10" s="13">
        <f t="shared" si="1"/>
        <v>1122.0178799999999</v>
      </c>
      <c r="F10" s="5">
        <v>0</v>
      </c>
    </row>
    <row r="11" spans="1:6" s="3" customFormat="1" ht="80.25" customHeight="1">
      <c r="A11" s="11" t="s">
        <v>8</v>
      </c>
      <c r="B11" s="12" t="s">
        <v>7</v>
      </c>
      <c r="C11" s="13">
        <v>0</v>
      </c>
      <c r="D11" s="12">
        <v>516415.99</v>
      </c>
      <c r="E11" s="13">
        <f t="shared" si="1"/>
        <v>516.41599</v>
      </c>
      <c r="F11" s="5">
        <v>0</v>
      </c>
    </row>
    <row r="12" spans="1:6" s="2" customFormat="1" ht="66" customHeight="1">
      <c r="A12" s="11" t="s">
        <v>9</v>
      </c>
      <c r="B12" s="12">
        <v>246700</v>
      </c>
      <c r="C12" s="13">
        <f t="shared" si="0"/>
        <v>246.7</v>
      </c>
      <c r="D12" s="12">
        <v>74908.34</v>
      </c>
      <c r="E12" s="13">
        <f t="shared" si="1"/>
        <v>74.90834</v>
      </c>
      <c r="F12" s="5">
        <f t="shared" si="2"/>
        <v>30.364142683421157</v>
      </c>
    </row>
    <row r="13" spans="1:6" s="4" customFormat="1" ht="82.5" customHeight="1">
      <c r="A13" s="11" t="s">
        <v>10</v>
      </c>
      <c r="B13" s="12">
        <v>246700</v>
      </c>
      <c r="C13" s="13">
        <f t="shared" si="0"/>
        <v>246.7</v>
      </c>
      <c r="D13" s="12">
        <v>67636.33</v>
      </c>
      <c r="E13" s="13">
        <f t="shared" si="1"/>
        <v>67.63633</v>
      </c>
      <c r="F13" s="5">
        <f t="shared" si="2"/>
        <v>27.416428860964736</v>
      </c>
    </row>
    <row r="14" spans="1:6" s="4" customFormat="1" ht="93" customHeight="1">
      <c r="A14" s="11" t="s">
        <v>159</v>
      </c>
      <c r="B14" s="12" t="s">
        <v>7</v>
      </c>
      <c r="C14" s="13">
        <v>0</v>
      </c>
      <c r="D14" s="12">
        <v>500.79</v>
      </c>
      <c r="E14" s="13">
        <f t="shared" si="1"/>
        <v>0.5007900000000001</v>
      </c>
      <c r="F14" s="5">
        <v>0</v>
      </c>
    </row>
    <row r="15" spans="1:6" s="4" customFormat="1" ht="117" customHeight="1">
      <c r="A15" s="11" t="s">
        <v>11</v>
      </c>
      <c r="B15" s="12" t="s">
        <v>7</v>
      </c>
      <c r="C15" s="13">
        <v>0</v>
      </c>
      <c r="D15" s="12">
        <v>6771.22</v>
      </c>
      <c r="E15" s="13">
        <f t="shared" si="1"/>
        <v>6.7712200000000005</v>
      </c>
      <c r="F15" s="5">
        <v>0</v>
      </c>
    </row>
    <row r="16" spans="1:6" s="4" customFormat="1" ht="42.75" customHeight="1">
      <c r="A16" s="11" t="s">
        <v>12</v>
      </c>
      <c r="B16" s="12">
        <v>1764100</v>
      </c>
      <c r="C16" s="13">
        <f t="shared" si="0"/>
        <v>1764.1</v>
      </c>
      <c r="D16" s="12">
        <v>434894.69</v>
      </c>
      <c r="E16" s="13">
        <f t="shared" si="1"/>
        <v>434.89469</v>
      </c>
      <c r="F16" s="5">
        <f t="shared" si="2"/>
        <v>24.652496457116946</v>
      </c>
    </row>
    <row r="17" spans="1:6" s="3" customFormat="1" ht="54" customHeight="1">
      <c r="A17" s="11" t="s">
        <v>13</v>
      </c>
      <c r="B17" s="12">
        <v>1764100</v>
      </c>
      <c r="C17" s="13">
        <f t="shared" si="0"/>
        <v>1764.1</v>
      </c>
      <c r="D17" s="12">
        <v>381588.81</v>
      </c>
      <c r="E17" s="13">
        <f t="shared" si="1"/>
        <v>381.58881</v>
      </c>
      <c r="F17" s="5">
        <f t="shared" si="2"/>
        <v>21.630792472082085</v>
      </c>
    </row>
    <row r="18" spans="1:6" s="2" customFormat="1" ht="43.5" customHeight="1">
      <c r="A18" s="11" t="s">
        <v>158</v>
      </c>
      <c r="B18" s="12" t="s">
        <v>7</v>
      </c>
      <c r="C18" s="13">
        <v>0</v>
      </c>
      <c r="D18" s="12">
        <v>15129.62</v>
      </c>
      <c r="E18" s="13">
        <f t="shared" si="1"/>
        <v>15.129620000000001</v>
      </c>
      <c r="F18" s="5">
        <v>0</v>
      </c>
    </row>
    <row r="19" spans="1:6" s="2" customFormat="1" ht="52.5" customHeight="1">
      <c r="A19" s="11" t="s">
        <v>14</v>
      </c>
      <c r="B19" s="12" t="s">
        <v>7</v>
      </c>
      <c r="C19" s="13">
        <v>0</v>
      </c>
      <c r="D19" s="12">
        <v>38176.26</v>
      </c>
      <c r="E19" s="13">
        <f t="shared" si="1"/>
        <v>38.17626</v>
      </c>
      <c r="F19" s="5">
        <v>0</v>
      </c>
    </row>
    <row r="20" spans="1:6" s="2" customFormat="1" ht="67.5" customHeight="1">
      <c r="A20" s="11" t="s">
        <v>15</v>
      </c>
      <c r="B20" s="12">
        <v>3284000</v>
      </c>
      <c r="C20" s="13">
        <f t="shared" si="0"/>
        <v>3284</v>
      </c>
      <c r="D20" s="12">
        <v>1791072.92</v>
      </c>
      <c r="E20" s="13">
        <f t="shared" si="1"/>
        <v>1791.0729199999998</v>
      </c>
      <c r="F20" s="5">
        <f t="shared" si="2"/>
        <v>54.53937028014616</v>
      </c>
    </row>
    <row r="21" spans="1:6" s="2" customFormat="1" ht="93" customHeight="1">
      <c r="A21" s="11" t="s">
        <v>16</v>
      </c>
      <c r="B21" s="12">
        <v>3284000</v>
      </c>
      <c r="C21" s="13">
        <f t="shared" si="0"/>
        <v>3284</v>
      </c>
      <c r="D21" s="12">
        <v>1791072.92</v>
      </c>
      <c r="E21" s="13">
        <f t="shared" si="1"/>
        <v>1791.0729199999998</v>
      </c>
      <c r="F21" s="5">
        <f t="shared" si="2"/>
        <v>54.53937028014616</v>
      </c>
    </row>
    <row r="22" spans="1:6" s="2" customFormat="1" ht="27.75" customHeight="1">
      <c r="A22" s="11" t="s">
        <v>17</v>
      </c>
      <c r="B22" s="12">
        <v>5800600</v>
      </c>
      <c r="C22" s="13">
        <f t="shared" si="0"/>
        <v>5800.6</v>
      </c>
      <c r="D22" s="12">
        <v>2846318.03</v>
      </c>
      <c r="E22" s="13">
        <f t="shared" si="1"/>
        <v>2846.31803</v>
      </c>
      <c r="F22" s="5">
        <f t="shared" si="2"/>
        <v>49.069372651105056</v>
      </c>
    </row>
    <row r="23" spans="1:6" s="2" customFormat="1" ht="33" customHeight="1">
      <c r="A23" s="11" t="s">
        <v>18</v>
      </c>
      <c r="B23" s="12">
        <v>5800600</v>
      </c>
      <c r="C23" s="13">
        <f t="shared" si="0"/>
        <v>5800.6</v>
      </c>
      <c r="D23" s="12">
        <v>2846318.03</v>
      </c>
      <c r="E23" s="13">
        <f t="shared" si="1"/>
        <v>2846.31803</v>
      </c>
      <c r="F23" s="5">
        <f t="shared" si="2"/>
        <v>49.069372651105056</v>
      </c>
    </row>
    <row r="24" spans="1:6" s="2" customFormat="1" ht="54.75" customHeight="1">
      <c r="A24" s="11" t="s">
        <v>19</v>
      </c>
      <c r="B24" s="12">
        <v>2378246</v>
      </c>
      <c r="C24" s="13">
        <f t="shared" si="0"/>
        <v>2378.246</v>
      </c>
      <c r="D24" s="12">
        <v>1233533.84</v>
      </c>
      <c r="E24" s="13">
        <f t="shared" si="1"/>
        <v>1233.53384</v>
      </c>
      <c r="F24" s="5">
        <f t="shared" si="2"/>
        <v>51.86737789110125</v>
      </c>
    </row>
    <row r="25" spans="1:6" s="2" customFormat="1" ht="71.25" customHeight="1">
      <c r="A25" s="11" t="s">
        <v>20</v>
      </c>
      <c r="B25" s="12">
        <v>23202</v>
      </c>
      <c r="C25" s="13">
        <f t="shared" si="0"/>
        <v>23.202</v>
      </c>
      <c r="D25" s="12">
        <v>9351.21</v>
      </c>
      <c r="E25" s="13">
        <f t="shared" si="1"/>
        <v>9.351209999999998</v>
      </c>
      <c r="F25" s="5">
        <f t="shared" si="2"/>
        <v>40.30346521851563</v>
      </c>
    </row>
    <row r="26" spans="1:6" s="2" customFormat="1" ht="52.5" customHeight="1">
      <c r="A26" s="11" t="s">
        <v>21</v>
      </c>
      <c r="B26" s="12">
        <v>3399152</v>
      </c>
      <c r="C26" s="13">
        <f t="shared" si="0"/>
        <v>3399.152</v>
      </c>
      <c r="D26" s="12">
        <v>1859724.71</v>
      </c>
      <c r="E26" s="13">
        <f t="shared" si="1"/>
        <v>1859.72471</v>
      </c>
      <c r="F26" s="5">
        <f t="shared" si="2"/>
        <v>54.711431262856145</v>
      </c>
    </row>
    <row r="27" spans="1:6" s="2" customFormat="1" ht="52.5" customHeight="1">
      <c r="A27" s="11" t="s">
        <v>22</v>
      </c>
      <c r="B27" s="12" t="s">
        <v>7</v>
      </c>
      <c r="C27" s="13">
        <v>0</v>
      </c>
      <c r="D27" s="12">
        <v>-256291.73</v>
      </c>
      <c r="E27" s="13">
        <f t="shared" si="1"/>
        <v>-256.29173000000003</v>
      </c>
      <c r="F27" s="5">
        <v>0</v>
      </c>
    </row>
    <row r="28" spans="1:6" s="2" customFormat="1" ht="13.5" customHeight="1">
      <c r="A28" s="11" t="s">
        <v>23</v>
      </c>
      <c r="B28" s="12">
        <v>27328000</v>
      </c>
      <c r="C28" s="13">
        <f t="shared" si="0"/>
        <v>27328</v>
      </c>
      <c r="D28" s="12">
        <v>11889112.83</v>
      </c>
      <c r="E28" s="13">
        <f t="shared" si="1"/>
        <v>11889.11283</v>
      </c>
      <c r="F28" s="5">
        <f t="shared" si="2"/>
        <v>43.50524308401639</v>
      </c>
    </row>
    <row r="29" spans="1:6" s="2" customFormat="1" ht="27" customHeight="1">
      <c r="A29" s="11" t="s">
        <v>24</v>
      </c>
      <c r="B29" s="12">
        <v>5580000</v>
      </c>
      <c r="C29" s="13">
        <f t="shared" si="0"/>
        <v>5580</v>
      </c>
      <c r="D29" s="12">
        <v>2555579.11</v>
      </c>
      <c r="E29" s="13">
        <f t="shared" si="1"/>
        <v>2555.5791099999997</v>
      </c>
      <c r="F29" s="5">
        <f t="shared" si="2"/>
        <v>45.798908781362</v>
      </c>
    </row>
    <row r="30" spans="1:6" s="2" customFormat="1" ht="27" customHeight="1">
      <c r="A30" s="11" t="s">
        <v>25</v>
      </c>
      <c r="B30" s="12">
        <v>2750000</v>
      </c>
      <c r="C30" s="13">
        <f t="shared" si="0"/>
        <v>2750</v>
      </c>
      <c r="D30" s="12">
        <v>934366.68</v>
      </c>
      <c r="E30" s="13">
        <f t="shared" si="1"/>
        <v>934.3666800000001</v>
      </c>
      <c r="F30" s="5">
        <f t="shared" si="2"/>
        <v>33.97697018181818</v>
      </c>
    </row>
    <row r="31" spans="1:6" s="2" customFormat="1" ht="26.25" customHeight="1">
      <c r="A31" s="11" t="s">
        <v>25</v>
      </c>
      <c r="B31" s="12">
        <v>2750000</v>
      </c>
      <c r="C31" s="13">
        <f t="shared" si="0"/>
        <v>2750</v>
      </c>
      <c r="D31" s="12">
        <v>934343.28</v>
      </c>
      <c r="E31" s="13">
        <f t="shared" si="1"/>
        <v>934.34328</v>
      </c>
      <c r="F31" s="5">
        <f t="shared" si="2"/>
        <v>33.976119272727274</v>
      </c>
    </row>
    <row r="32" spans="1:6" s="2" customFormat="1" ht="54.75" customHeight="1">
      <c r="A32" s="11" t="s">
        <v>26</v>
      </c>
      <c r="B32" s="12">
        <v>2750000</v>
      </c>
      <c r="C32" s="13">
        <f t="shared" si="0"/>
        <v>2750</v>
      </c>
      <c r="D32" s="12">
        <v>903645.14</v>
      </c>
      <c r="E32" s="13">
        <f t="shared" si="1"/>
        <v>903.64514</v>
      </c>
      <c r="F32" s="5">
        <f t="shared" si="2"/>
        <v>32.859823272727276</v>
      </c>
    </row>
    <row r="33" spans="1:6" s="2" customFormat="1" ht="27.75" customHeight="1">
      <c r="A33" s="11" t="s">
        <v>27</v>
      </c>
      <c r="B33" s="12" t="s">
        <v>7</v>
      </c>
      <c r="C33" s="13">
        <v>0</v>
      </c>
      <c r="D33" s="12">
        <v>35160.76</v>
      </c>
      <c r="E33" s="13">
        <f t="shared" si="1"/>
        <v>35.16076</v>
      </c>
      <c r="F33" s="5">
        <v>0</v>
      </c>
    </row>
    <row r="34" spans="1:6" s="2" customFormat="1" ht="54" customHeight="1">
      <c r="A34" s="11" t="s">
        <v>28</v>
      </c>
      <c r="B34" s="12" t="s">
        <v>7</v>
      </c>
      <c r="C34" s="13">
        <v>0</v>
      </c>
      <c r="D34" s="12">
        <v>8287.38</v>
      </c>
      <c r="E34" s="13">
        <f t="shared" si="1"/>
        <v>8.287379999999999</v>
      </c>
      <c r="F34" s="5">
        <v>0</v>
      </c>
    </row>
    <row r="35" spans="1:6" s="2" customFormat="1" ht="30" customHeight="1">
      <c r="A35" s="11" t="s">
        <v>29</v>
      </c>
      <c r="B35" s="12" t="s">
        <v>7</v>
      </c>
      <c r="C35" s="13">
        <v>0</v>
      </c>
      <c r="D35" s="12">
        <v>-12750</v>
      </c>
      <c r="E35" s="13">
        <f t="shared" si="1"/>
        <v>-12.75</v>
      </c>
      <c r="F35" s="5">
        <v>0</v>
      </c>
    </row>
    <row r="36" spans="1:6" s="2" customFormat="1" ht="40.5" customHeight="1">
      <c r="A36" s="11" t="s">
        <v>30</v>
      </c>
      <c r="B36" s="12" t="s">
        <v>7</v>
      </c>
      <c r="C36" s="13">
        <v>0</v>
      </c>
      <c r="D36" s="12">
        <v>23.4</v>
      </c>
      <c r="E36" s="13">
        <f t="shared" si="1"/>
        <v>0.023399999999999997</v>
      </c>
      <c r="F36" s="5">
        <v>0</v>
      </c>
    </row>
    <row r="37" spans="1:6" s="2" customFormat="1" ht="41.25" customHeight="1">
      <c r="A37" s="11" t="s">
        <v>31</v>
      </c>
      <c r="B37" s="12" t="s">
        <v>7</v>
      </c>
      <c r="C37" s="13">
        <v>0</v>
      </c>
      <c r="D37" s="12">
        <v>23.4</v>
      </c>
      <c r="E37" s="13">
        <f t="shared" si="1"/>
        <v>0.023399999999999997</v>
      </c>
      <c r="F37" s="5">
        <v>0</v>
      </c>
    </row>
    <row r="38" spans="1:6" s="2" customFormat="1" ht="24.75" customHeight="1">
      <c r="A38" s="11" t="s">
        <v>32</v>
      </c>
      <c r="B38" s="12">
        <v>2830000</v>
      </c>
      <c r="C38" s="13">
        <f t="shared" si="0"/>
        <v>2830</v>
      </c>
      <c r="D38" s="12">
        <v>1628376.91</v>
      </c>
      <c r="E38" s="13">
        <f t="shared" si="1"/>
        <v>1628.37691</v>
      </c>
      <c r="F38" s="5">
        <f t="shared" si="2"/>
        <v>57.53982014134276</v>
      </c>
    </row>
    <row r="39" spans="1:6" s="3" customFormat="1" ht="54" customHeight="1">
      <c r="A39" s="11" t="s">
        <v>33</v>
      </c>
      <c r="B39" s="12">
        <v>2830000</v>
      </c>
      <c r="C39" s="13">
        <f t="shared" si="0"/>
        <v>2830</v>
      </c>
      <c r="D39" s="12">
        <v>1628354.94</v>
      </c>
      <c r="E39" s="13">
        <f t="shared" si="1"/>
        <v>1628.35494</v>
      </c>
      <c r="F39" s="5">
        <f t="shared" si="2"/>
        <v>57.53904381625442</v>
      </c>
    </row>
    <row r="40" spans="1:6" s="3" customFormat="1" ht="51" customHeight="1">
      <c r="A40" s="11" t="s">
        <v>34</v>
      </c>
      <c r="B40" s="12">
        <v>2830000</v>
      </c>
      <c r="C40" s="13">
        <f t="shared" si="0"/>
        <v>2830</v>
      </c>
      <c r="D40" s="12">
        <v>1587922.84</v>
      </c>
      <c r="E40" s="13">
        <f t="shared" si="1"/>
        <v>1587.9228400000002</v>
      </c>
      <c r="F40" s="5">
        <f t="shared" si="2"/>
        <v>56.11034770318022</v>
      </c>
    </row>
    <row r="41" spans="1:6" s="3" customFormat="1" ht="38.25" customHeight="1">
      <c r="A41" s="11" t="s">
        <v>35</v>
      </c>
      <c r="B41" s="12" t="s">
        <v>7</v>
      </c>
      <c r="C41" s="13">
        <v>0</v>
      </c>
      <c r="D41" s="12">
        <v>37794.18</v>
      </c>
      <c r="E41" s="13">
        <f t="shared" si="1"/>
        <v>37.79418</v>
      </c>
      <c r="F41" s="5">
        <v>0</v>
      </c>
    </row>
    <row r="42" spans="1:6" s="2" customFormat="1" ht="52.5" customHeight="1">
      <c r="A42" s="11" t="s">
        <v>36</v>
      </c>
      <c r="B42" s="12" t="s">
        <v>7</v>
      </c>
      <c r="C42" s="13">
        <v>0</v>
      </c>
      <c r="D42" s="12">
        <v>2637.92</v>
      </c>
      <c r="E42" s="13">
        <f t="shared" si="1"/>
        <v>2.6379200000000003</v>
      </c>
      <c r="F42" s="5">
        <v>0</v>
      </c>
    </row>
    <row r="43" spans="1:6" s="2" customFormat="1" ht="30.75" customHeight="1">
      <c r="A43" s="11" t="s">
        <v>37</v>
      </c>
      <c r="B43" s="12" t="s">
        <v>7</v>
      </c>
      <c r="C43" s="13">
        <v>0</v>
      </c>
      <c r="D43" s="12">
        <v>-7164.48</v>
      </c>
      <c r="E43" s="13">
        <f t="shared" si="1"/>
        <v>-7.164479999999999</v>
      </c>
      <c r="F43" s="5">
        <v>0</v>
      </c>
    </row>
    <row r="44" spans="1:6" s="3" customFormat="1" ht="54" customHeight="1">
      <c r="A44" s="11" t="s">
        <v>160</v>
      </c>
      <c r="B44" s="12" t="s">
        <v>7</v>
      </c>
      <c r="C44" s="13">
        <v>0</v>
      </c>
      <c r="D44" s="12">
        <v>-7498.06</v>
      </c>
      <c r="E44" s="13">
        <f t="shared" si="1"/>
        <v>-7.498060000000001</v>
      </c>
      <c r="F44" s="5">
        <v>0</v>
      </c>
    </row>
    <row r="45" spans="1:6" s="3" customFormat="1" ht="40.5" customHeight="1">
      <c r="A45" s="11" t="s">
        <v>161</v>
      </c>
      <c r="B45" s="12" t="s">
        <v>7</v>
      </c>
      <c r="C45" s="13">
        <v>0</v>
      </c>
      <c r="D45" s="12">
        <v>333.58</v>
      </c>
      <c r="E45" s="13">
        <f t="shared" si="1"/>
        <v>0.33358</v>
      </c>
      <c r="F45" s="5">
        <v>0</v>
      </c>
    </row>
    <row r="46" spans="1:6" s="2" customFormat="1" ht="16.5" customHeight="1">
      <c r="A46" s="11" t="s">
        <v>38</v>
      </c>
      <c r="B46" s="12">
        <v>19480000</v>
      </c>
      <c r="C46" s="13">
        <f t="shared" si="0"/>
        <v>19480</v>
      </c>
      <c r="D46" s="12">
        <v>8459043.61</v>
      </c>
      <c r="E46" s="13">
        <f t="shared" si="1"/>
        <v>8459.043609999999</v>
      </c>
      <c r="F46" s="5">
        <f t="shared" si="2"/>
        <v>43.42424851129363</v>
      </c>
    </row>
    <row r="47" spans="1:6" s="2" customFormat="1" ht="15" customHeight="1">
      <c r="A47" s="11" t="s">
        <v>38</v>
      </c>
      <c r="B47" s="12" t="s">
        <v>7</v>
      </c>
      <c r="C47" s="13">
        <v>0</v>
      </c>
      <c r="D47" s="12">
        <v>8456549.88</v>
      </c>
      <c r="E47" s="13">
        <f t="shared" si="1"/>
        <v>8456.54988</v>
      </c>
      <c r="F47" s="5">
        <v>0</v>
      </c>
    </row>
    <row r="48" spans="1:6" s="2" customFormat="1" ht="39" customHeight="1">
      <c r="A48" s="11" t="s">
        <v>39</v>
      </c>
      <c r="B48" s="12" t="s">
        <v>7</v>
      </c>
      <c r="C48" s="13">
        <v>0</v>
      </c>
      <c r="D48" s="12">
        <v>8362189.99</v>
      </c>
      <c r="E48" s="13">
        <f t="shared" si="1"/>
        <v>8362.18999</v>
      </c>
      <c r="F48" s="5">
        <v>0</v>
      </c>
    </row>
    <row r="49" spans="1:6" s="2" customFormat="1" ht="28.5" customHeight="1">
      <c r="A49" s="11" t="s">
        <v>162</v>
      </c>
      <c r="B49" s="12" t="s">
        <v>7</v>
      </c>
      <c r="C49" s="13">
        <v>0</v>
      </c>
      <c r="D49" s="12">
        <v>37913.55</v>
      </c>
      <c r="E49" s="13">
        <f t="shared" si="1"/>
        <v>37.91355</v>
      </c>
      <c r="F49" s="5">
        <v>0</v>
      </c>
    </row>
    <row r="50" spans="1:6" s="3" customFormat="1" ht="48" customHeight="1">
      <c r="A50" s="11" t="s">
        <v>41</v>
      </c>
      <c r="B50" s="12" t="s">
        <v>7</v>
      </c>
      <c r="C50" s="13">
        <v>0</v>
      </c>
      <c r="D50" s="12">
        <v>56454.41</v>
      </c>
      <c r="E50" s="13">
        <f t="shared" si="1"/>
        <v>56.45441</v>
      </c>
      <c r="F50" s="5">
        <v>0</v>
      </c>
    </row>
    <row r="51" spans="1:6" s="2" customFormat="1" ht="40.5" customHeight="1">
      <c r="A51" s="11" t="s">
        <v>163</v>
      </c>
      <c r="B51" s="12">
        <v>19480000</v>
      </c>
      <c r="C51" s="13">
        <f t="shared" si="0"/>
        <v>19480</v>
      </c>
      <c r="D51" s="12">
        <v>2493.73</v>
      </c>
      <c r="E51" s="13">
        <f t="shared" si="1"/>
        <v>2.4937300000000002</v>
      </c>
      <c r="F51" s="5">
        <f t="shared" si="2"/>
        <v>0.012801488706365504</v>
      </c>
    </row>
    <row r="52" spans="1:6" s="2" customFormat="1" ht="53.25" customHeight="1">
      <c r="A52" s="11" t="s">
        <v>42</v>
      </c>
      <c r="B52" s="12">
        <v>19480000</v>
      </c>
      <c r="C52" s="13">
        <f t="shared" si="0"/>
        <v>19480</v>
      </c>
      <c r="D52" s="12" t="s">
        <v>7</v>
      </c>
      <c r="E52" s="13">
        <v>0</v>
      </c>
      <c r="F52" s="5">
        <f t="shared" si="2"/>
        <v>0</v>
      </c>
    </row>
    <row r="53" spans="1:6" s="2" customFormat="1" ht="45" customHeight="1">
      <c r="A53" s="11" t="s">
        <v>164</v>
      </c>
      <c r="B53" s="12" t="s">
        <v>7</v>
      </c>
      <c r="C53" s="13">
        <v>0</v>
      </c>
      <c r="D53" s="12">
        <v>1773.73</v>
      </c>
      <c r="E53" s="13">
        <f t="shared" si="1"/>
        <v>1.77373</v>
      </c>
      <c r="F53" s="5">
        <v>0</v>
      </c>
    </row>
    <row r="54" spans="1:6" s="2" customFormat="1" ht="51.75" customHeight="1">
      <c r="A54" s="11" t="s">
        <v>43</v>
      </c>
      <c r="B54" s="12" t="s">
        <v>7</v>
      </c>
      <c r="C54" s="13">
        <v>0</v>
      </c>
      <c r="D54" s="12">
        <v>720</v>
      </c>
      <c r="E54" s="13">
        <f t="shared" si="1"/>
        <v>0.72</v>
      </c>
      <c r="F54" s="5">
        <v>0</v>
      </c>
    </row>
    <row r="55" spans="1:6" s="2" customFormat="1" ht="15" customHeight="1">
      <c r="A55" s="11" t="s">
        <v>44</v>
      </c>
      <c r="B55" s="12">
        <v>44000</v>
      </c>
      <c r="C55" s="13">
        <f t="shared" si="0"/>
        <v>44</v>
      </c>
      <c r="D55" s="12">
        <v>-4080</v>
      </c>
      <c r="E55" s="13">
        <f t="shared" si="1"/>
        <v>-4.08</v>
      </c>
      <c r="F55" s="5">
        <f t="shared" si="2"/>
        <v>-9.272727272727273</v>
      </c>
    </row>
    <row r="56" spans="1:6" s="2" customFormat="1" ht="42" customHeight="1">
      <c r="A56" s="11" t="s">
        <v>45</v>
      </c>
      <c r="B56" s="12">
        <v>44000</v>
      </c>
      <c r="C56" s="13">
        <f t="shared" si="0"/>
        <v>44</v>
      </c>
      <c r="D56" s="12" t="s">
        <v>7</v>
      </c>
      <c r="E56" s="13">
        <v>0</v>
      </c>
      <c r="F56" s="5">
        <f t="shared" si="2"/>
        <v>0</v>
      </c>
    </row>
    <row r="57" spans="1:6" s="2" customFormat="1" ht="42" customHeight="1">
      <c r="A57" s="11" t="s">
        <v>46</v>
      </c>
      <c r="B57" s="12" t="s">
        <v>7</v>
      </c>
      <c r="C57" s="13">
        <v>0</v>
      </c>
      <c r="D57" s="12">
        <v>-4080</v>
      </c>
      <c r="E57" s="13">
        <f t="shared" si="1"/>
        <v>-4.08</v>
      </c>
      <c r="F57" s="5">
        <v>0</v>
      </c>
    </row>
    <row r="58" spans="1:6" s="2" customFormat="1" ht="27.75" customHeight="1">
      <c r="A58" s="11" t="s">
        <v>47</v>
      </c>
      <c r="B58" s="12">
        <v>2224000</v>
      </c>
      <c r="C58" s="13">
        <f t="shared" si="0"/>
        <v>2224</v>
      </c>
      <c r="D58" s="12">
        <v>878570.11</v>
      </c>
      <c r="E58" s="13">
        <f t="shared" si="1"/>
        <v>878.57011</v>
      </c>
      <c r="F58" s="5">
        <f t="shared" si="2"/>
        <v>39.50405170863309</v>
      </c>
    </row>
    <row r="59" spans="1:6" s="2" customFormat="1" ht="52.5" customHeight="1">
      <c r="A59" s="11" t="s">
        <v>48</v>
      </c>
      <c r="B59" s="12">
        <v>2224000</v>
      </c>
      <c r="C59" s="13">
        <f t="shared" si="0"/>
        <v>2224</v>
      </c>
      <c r="D59" s="12">
        <v>878483.11</v>
      </c>
      <c r="E59" s="13">
        <f t="shared" si="1"/>
        <v>878.48311</v>
      </c>
      <c r="F59" s="5">
        <f t="shared" si="2"/>
        <v>39.50013983812949</v>
      </c>
    </row>
    <row r="60" spans="1:6" s="3" customFormat="1" ht="44.25" customHeight="1">
      <c r="A60" s="11" t="s">
        <v>165</v>
      </c>
      <c r="B60" s="12" t="s">
        <v>7</v>
      </c>
      <c r="C60" s="13">
        <v>0</v>
      </c>
      <c r="D60" s="12">
        <v>87</v>
      </c>
      <c r="E60" s="13">
        <f t="shared" si="1"/>
        <v>0.087</v>
      </c>
      <c r="F60" s="5">
        <v>0</v>
      </c>
    </row>
    <row r="61" spans="1:6" s="2" customFormat="1" ht="15.75" customHeight="1">
      <c r="A61" s="11" t="s">
        <v>49</v>
      </c>
      <c r="B61" s="12">
        <v>16165800</v>
      </c>
      <c r="C61" s="13">
        <f t="shared" si="0"/>
        <v>16165.8</v>
      </c>
      <c r="D61" s="12">
        <v>4960143.05</v>
      </c>
      <c r="E61" s="13">
        <f t="shared" si="1"/>
        <v>4960.14305</v>
      </c>
      <c r="F61" s="5">
        <f t="shared" si="2"/>
        <v>30.68294207524527</v>
      </c>
    </row>
    <row r="62" spans="1:6" s="2" customFormat="1" ht="18" customHeight="1">
      <c r="A62" s="11" t="s">
        <v>50</v>
      </c>
      <c r="B62" s="12">
        <v>6473800</v>
      </c>
      <c r="C62" s="13">
        <f t="shared" si="0"/>
        <v>6473.8</v>
      </c>
      <c r="D62" s="12">
        <v>507505.1</v>
      </c>
      <c r="E62" s="13">
        <f t="shared" si="1"/>
        <v>507.50509999999997</v>
      </c>
      <c r="F62" s="5">
        <f t="shared" si="2"/>
        <v>7.839369458432451</v>
      </c>
    </row>
    <row r="63" spans="1:6" s="2" customFormat="1" ht="41.25" customHeight="1">
      <c r="A63" s="11" t="s">
        <v>51</v>
      </c>
      <c r="B63" s="12">
        <v>6473800</v>
      </c>
      <c r="C63" s="13">
        <f aca="true" t="shared" si="3" ref="C63:C112">B63/1000</f>
        <v>6473.8</v>
      </c>
      <c r="D63" s="12">
        <v>507505.1</v>
      </c>
      <c r="E63" s="13">
        <f aca="true" t="shared" si="4" ref="E63:E112">D63/1000</f>
        <v>507.50509999999997</v>
      </c>
      <c r="F63" s="5">
        <f aca="true" t="shared" si="5" ref="F63:F112">E63/C63*100</f>
        <v>7.839369458432451</v>
      </c>
    </row>
    <row r="64" spans="1:6" s="2" customFormat="1" ht="67.5" customHeight="1">
      <c r="A64" s="11" t="s">
        <v>52</v>
      </c>
      <c r="B64" s="12">
        <v>6473800</v>
      </c>
      <c r="C64" s="13">
        <f t="shared" si="3"/>
        <v>6473.8</v>
      </c>
      <c r="D64" s="12">
        <v>457500.54</v>
      </c>
      <c r="E64" s="13">
        <f t="shared" si="4"/>
        <v>457.50054</v>
      </c>
      <c r="F64" s="5">
        <f t="shared" si="5"/>
        <v>7.066955111371992</v>
      </c>
    </row>
    <row r="65" spans="1:6" s="2" customFormat="1" ht="42" customHeight="1">
      <c r="A65" s="11" t="s">
        <v>166</v>
      </c>
      <c r="B65" s="12" t="s">
        <v>7</v>
      </c>
      <c r="C65" s="13">
        <v>0</v>
      </c>
      <c r="D65" s="12">
        <v>49812.87</v>
      </c>
      <c r="E65" s="13">
        <f t="shared" si="4"/>
        <v>49.812870000000004</v>
      </c>
      <c r="F65" s="5">
        <v>0</v>
      </c>
    </row>
    <row r="66" spans="1:6" s="2" customFormat="1" ht="40.5" customHeight="1">
      <c r="A66" s="11" t="s">
        <v>167</v>
      </c>
      <c r="B66" s="12" t="s">
        <v>7</v>
      </c>
      <c r="C66" s="13">
        <v>0</v>
      </c>
      <c r="D66" s="12">
        <v>200.94</v>
      </c>
      <c r="E66" s="13">
        <f t="shared" si="4"/>
        <v>0.20094</v>
      </c>
      <c r="F66" s="5">
        <v>0</v>
      </c>
    </row>
    <row r="67" spans="1:6" s="2" customFormat="1" ht="13.5" customHeight="1">
      <c r="A67" s="11" t="s">
        <v>53</v>
      </c>
      <c r="B67" s="12">
        <v>9692000</v>
      </c>
      <c r="C67" s="13">
        <f t="shared" si="3"/>
        <v>9692</v>
      </c>
      <c r="D67" s="12">
        <v>4452637.95</v>
      </c>
      <c r="E67" s="13">
        <f t="shared" si="4"/>
        <v>4452.63795</v>
      </c>
      <c r="F67" s="5">
        <f t="shared" si="5"/>
        <v>45.9413738134544</v>
      </c>
    </row>
    <row r="68" spans="1:6" s="2" customFormat="1" ht="15" customHeight="1">
      <c r="A68" s="11" t="s">
        <v>54</v>
      </c>
      <c r="B68" s="12">
        <v>7238000</v>
      </c>
      <c r="C68" s="13">
        <f t="shared" si="3"/>
        <v>7238</v>
      </c>
      <c r="D68" s="12">
        <v>3996664.9</v>
      </c>
      <c r="E68" s="13">
        <f t="shared" si="4"/>
        <v>3996.6648999999998</v>
      </c>
      <c r="F68" s="5">
        <f t="shared" si="5"/>
        <v>55.217807405360595</v>
      </c>
    </row>
    <row r="69" spans="1:6" s="2" customFormat="1" ht="40.5" customHeight="1">
      <c r="A69" s="11" t="s">
        <v>168</v>
      </c>
      <c r="B69" s="12">
        <v>7238000</v>
      </c>
      <c r="C69" s="13">
        <f t="shared" si="3"/>
        <v>7238</v>
      </c>
      <c r="D69" s="12">
        <v>3981726.6</v>
      </c>
      <c r="E69" s="13">
        <f t="shared" si="4"/>
        <v>3981.7266</v>
      </c>
      <c r="F69" s="5">
        <f t="shared" si="5"/>
        <v>55.011420281845815</v>
      </c>
    </row>
    <row r="70" spans="1:6" s="2" customFormat="1" ht="15.75" customHeight="1">
      <c r="A70" s="11" t="s">
        <v>169</v>
      </c>
      <c r="B70" s="12" t="s">
        <v>7</v>
      </c>
      <c r="C70" s="13">
        <v>0</v>
      </c>
      <c r="D70" s="12">
        <v>14938.3</v>
      </c>
      <c r="E70" s="13">
        <f t="shared" si="4"/>
        <v>14.9383</v>
      </c>
      <c r="F70" s="5">
        <v>0</v>
      </c>
    </row>
    <row r="71" spans="1:6" s="2" customFormat="1" ht="16.5" customHeight="1">
      <c r="A71" s="11" t="s">
        <v>55</v>
      </c>
      <c r="B71" s="12">
        <v>2454000</v>
      </c>
      <c r="C71" s="13">
        <f t="shared" si="3"/>
        <v>2454</v>
      </c>
      <c r="D71" s="12">
        <v>455973.05</v>
      </c>
      <c r="E71" s="13">
        <f t="shared" si="4"/>
        <v>455.97305</v>
      </c>
      <c r="F71" s="5">
        <f t="shared" si="5"/>
        <v>18.580808883455582</v>
      </c>
    </row>
    <row r="72" spans="1:6" s="2" customFormat="1" ht="38.25">
      <c r="A72" s="11" t="s">
        <v>170</v>
      </c>
      <c r="B72" s="12">
        <v>2454000</v>
      </c>
      <c r="C72" s="13">
        <f t="shared" si="3"/>
        <v>2454</v>
      </c>
      <c r="D72" s="12">
        <v>442698.09</v>
      </c>
      <c r="E72" s="13">
        <f t="shared" si="4"/>
        <v>442.69809000000004</v>
      </c>
      <c r="F72" s="5">
        <f t="shared" si="5"/>
        <v>18.039856968215158</v>
      </c>
    </row>
    <row r="73" spans="1:6" s="2" customFormat="1" ht="17.25" customHeight="1">
      <c r="A73" s="11" t="s">
        <v>171</v>
      </c>
      <c r="B73" s="12" t="s">
        <v>7</v>
      </c>
      <c r="C73" s="13">
        <v>0</v>
      </c>
      <c r="D73" s="12">
        <v>14000.74</v>
      </c>
      <c r="E73" s="13">
        <f t="shared" si="4"/>
        <v>14.00074</v>
      </c>
      <c r="F73" s="5">
        <v>0</v>
      </c>
    </row>
    <row r="74" spans="1:6" s="2" customFormat="1" ht="38.25">
      <c r="A74" s="15" t="s">
        <v>172</v>
      </c>
      <c r="B74" s="16" t="s">
        <v>7</v>
      </c>
      <c r="C74" s="17">
        <v>0</v>
      </c>
      <c r="D74" s="16">
        <v>-713.2</v>
      </c>
      <c r="E74" s="17">
        <f t="shared" si="4"/>
        <v>-0.7132000000000001</v>
      </c>
      <c r="F74" s="5">
        <v>0</v>
      </c>
    </row>
    <row r="75" spans="1:6" s="2" customFormat="1" ht="12.75">
      <c r="A75" s="11" t="s">
        <v>56</v>
      </c>
      <c r="B75" s="12">
        <v>5164000</v>
      </c>
      <c r="C75" s="13">
        <f t="shared" si="3"/>
        <v>5164</v>
      </c>
      <c r="D75" s="12">
        <v>2435278.28</v>
      </c>
      <c r="E75" s="13">
        <f t="shared" si="4"/>
        <v>2435.27828</v>
      </c>
      <c r="F75" s="5">
        <f t="shared" si="5"/>
        <v>47.158758326878385</v>
      </c>
    </row>
    <row r="76" spans="1:6" s="2" customFormat="1" ht="25.5">
      <c r="A76" s="11" t="s">
        <v>57</v>
      </c>
      <c r="B76" s="12">
        <v>5134000</v>
      </c>
      <c r="C76" s="13">
        <f t="shared" si="3"/>
        <v>5134</v>
      </c>
      <c r="D76" s="12">
        <v>2435278.28</v>
      </c>
      <c r="E76" s="13">
        <f t="shared" si="4"/>
        <v>2435.27828</v>
      </c>
      <c r="F76" s="5">
        <f t="shared" si="5"/>
        <v>47.43432567199065</v>
      </c>
    </row>
    <row r="77" spans="1:6" s="2" customFormat="1" ht="38.25">
      <c r="A77" s="11" t="s">
        <v>58</v>
      </c>
      <c r="B77" s="12">
        <v>5134000</v>
      </c>
      <c r="C77" s="13">
        <f t="shared" si="3"/>
        <v>5134</v>
      </c>
      <c r="D77" s="12">
        <v>2435278.28</v>
      </c>
      <c r="E77" s="13">
        <f t="shared" si="4"/>
        <v>2435.27828</v>
      </c>
      <c r="F77" s="5">
        <f t="shared" si="5"/>
        <v>47.43432567199065</v>
      </c>
    </row>
    <row r="78" spans="1:6" s="2" customFormat="1" ht="63.75">
      <c r="A78" s="11" t="s">
        <v>59</v>
      </c>
      <c r="B78" s="12">
        <v>5134000</v>
      </c>
      <c r="C78" s="13">
        <f t="shared" si="3"/>
        <v>5134</v>
      </c>
      <c r="D78" s="12">
        <v>2435278.28</v>
      </c>
      <c r="E78" s="13">
        <f t="shared" si="4"/>
        <v>2435.27828</v>
      </c>
      <c r="F78" s="5">
        <f t="shared" si="5"/>
        <v>47.43432567199065</v>
      </c>
    </row>
    <row r="79" spans="1:6" s="2" customFormat="1" ht="25.5">
      <c r="A79" s="11" t="s">
        <v>60</v>
      </c>
      <c r="B79" s="12">
        <v>30000</v>
      </c>
      <c r="C79" s="13">
        <f t="shared" si="3"/>
        <v>30</v>
      </c>
      <c r="D79" s="12" t="s">
        <v>7</v>
      </c>
      <c r="E79" s="13">
        <v>0</v>
      </c>
      <c r="F79" s="5">
        <f t="shared" si="5"/>
        <v>0</v>
      </c>
    </row>
    <row r="80" spans="1:6" s="2" customFormat="1" ht="51">
      <c r="A80" s="11" t="s">
        <v>173</v>
      </c>
      <c r="B80" s="12">
        <v>30000</v>
      </c>
      <c r="C80" s="13">
        <f t="shared" si="3"/>
        <v>30</v>
      </c>
      <c r="D80" s="12" t="s">
        <v>7</v>
      </c>
      <c r="E80" s="13">
        <v>0</v>
      </c>
      <c r="F80" s="5">
        <f t="shared" si="5"/>
        <v>0</v>
      </c>
    </row>
    <row r="81" spans="1:6" s="2" customFormat="1" ht="38.25">
      <c r="A81" s="11" t="s">
        <v>61</v>
      </c>
      <c r="B81" s="12">
        <v>65672300</v>
      </c>
      <c r="C81" s="13">
        <f t="shared" si="3"/>
        <v>65672.3</v>
      </c>
      <c r="D81" s="12">
        <v>22436898.64</v>
      </c>
      <c r="E81" s="13">
        <f t="shared" si="4"/>
        <v>22436.89864</v>
      </c>
      <c r="F81" s="5">
        <f t="shared" si="5"/>
        <v>34.16493504871917</v>
      </c>
    </row>
    <row r="82" spans="1:6" s="2" customFormat="1" ht="76.5">
      <c r="A82" s="11" t="s">
        <v>62</v>
      </c>
      <c r="B82" s="12">
        <v>65650300</v>
      </c>
      <c r="C82" s="13">
        <f t="shared" si="3"/>
        <v>65650.3</v>
      </c>
      <c r="D82" s="12">
        <v>22436898.64</v>
      </c>
      <c r="E82" s="13">
        <f t="shared" si="4"/>
        <v>22436.89864</v>
      </c>
      <c r="F82" s="5">
        <f t="shared" si="5"/>
        <v>34.1763840226168</v>
      </c>
    </row>
    <row r="83" spans="1:6" s="2" customFormat="1" ht="51">
      <c r="A83" s="11" t="s">
        <v>63</v>
      </c>
      <c r="B83" s="12">
        <v>55289600</v>
      </c>
      <c r="C83" s="13">
        <f t="shared" si="3"/>
        <v>55289.6</v>
      </c>
      <c r="D83" s="12">
        <v>17444332.75</v>
      </c>
      <c r="E83" s="13">
        <f t="shared" si="4"/>
        <v>17444.33275</v>
      </c>
      <c r="F83" s="5">
        <f t="shared" si="5"/>
        <v>31.550839127069107</v>
      </c>
    </row>
    <row r="84" spans="1:6" s="2" customFormat="1" ht="63.75">
      <c r="A84" s="11" t="s">
        <v>64</v>
      </c>
      <c r="B84" s="12">
        <v>55289600</v>
      </c>
      <c r="C84" s="13">
        <f t="shared" si="3"/>
        <v>55289.6</v>
      </c>
      <c r="D84" s="12">
        <v>17444332.75</v>
      </c>
      <c r="E84" s="13">
        <f t="shared" si="4"/>
        <v>17444.33275</v>
      </c>
      <c r="F84" s="5">
        <f t="shared" si="5"/>
        <v>31.550839127069107</v>
      </c>
    </row>
    <row r="85" spans="1:6" s="2" customFormat="1" ht="63.75">
      <c r="A85" s="11" t="s">
        <v>65</v>
      </c>
      <c r="B85" s="12">
        <v>183000</v>
      </c>
      <c r="C85" s="13">
        <f t="shared" si="3"/>
        <v>183</v>
      </c>
      <c r="D85" s="12">
        <v>86994.54</v>
      </c>
      <c r="E85" s="13">
        <f t="shared" si="4"/>
        <v>86.99454</v>
      </c>
      <c r="F85" s="5">
        <f t="shared" si="5"/>
        <v>47.538000000000004</v>
      </c>
    </row>
    <row r="86" spans="1:6" s="2" customFormat="1" ht="30" customHeight="1">
      <c r="A86" s="11" t="s">
        <v>66</v>
      </c>
      <c r="B86" s="12">
        <v>10177700</v>
      </c>
      <c r="C86" s="13">
        <f t="shared" si="3"/>
        <v>10177.7</v>
      </c>
      <c r="D86" s="12">
        <v>4905571.35</v>
      </c>
      <c r="E86" s="13">
        <f t="shared" si="4"/>
        <v>4905.571349999999</v>
      </c>
      <c r="F86" s="5">
        <f t="shared" si="5"/>
        <v>48.19921347652219</v>
      </c>
    </row>
    <row r="87" spans="1:6" s="2" customFormat="1" ht="63.75">
      <c r="A87" s="11" t="s">
        <v>174</v>
      </c>
      <c r="B87" s="12">
        <v>4594900</v>
      </c>
      <c r="C87" s="13">
        <f t="shared" si="3"/>
        <v>4594.9</v>
      </c>
      <c r="D87" s="12">
        <v>2239323.57</v>
      </c>
      <c r="E87" s="13">
        <f t="shared" si="4"/>
        <v>2239.32357</v>
      </c>
      <c r="F87" s="5">
        <f t="shared" si="5"/>
        <v>48.73497943372</v>
      </c>
    </row>
    <row r="88" spans="1:6" s="2" customFormat="1" ht="63.75">
      <c r="A88" s="11" t="s">
        <v>175</v>
      </c>
      <c r="B88" s="12">
        <v>5582800</v>
      </c>
      <c r="C88" s="13">
        <f t="shared" si="3"/>
        <v>5582.8</v>
      </c>
      <c r="D88" s="12">
        <v>2666247.78</v>
      </c>
      <c r="E88" s="13">
        <f t="shared" si="4"/>
        <v>2666.2477799999997</v>
      </c>
      <c r="F88" s="5">
        <f t="shared" si="5"/>
        <v>47.758253564519585</v>
      </c>
    </row>
    <row r="89" spans="1:6" s="2" customFormat="1" ht="38.25">
      <c r="A89" s="11" t="s">
        <v>67</v>
      </c>
      <c r="B89" s="12">
        <v>22000</v>
      </c>
      <c r="C89" s="13">
        <f t="shared" si="3"/>
        <v>22</v>
      </c>
      <c r="D89" s="12" t="s">
        <v>7</v>
      </c>
      <c r="E89" s="13">
        <v>0</v>
      </c>
      <c r="F89" s="5">
        <f t="shared" si="5"/>
        <v>0</v>
      </c>
    </row>
    <row r="90" spans="1:6" s="2" customFormat="1" ht="12.75">
      <c r="A90" s="11" t="s">
        <v>68</v>
      </c>
      <c r="B90" s="12">
        <v>17556000</v>
      </c>
      <c r="C90" s="13">
        <f t="shared" si="3"/>
        <v>17556</v>
      </c>
      <c r="D90" s="12">
        <v>9186650.31</v>
      </c>
      <c r="E90" s="13">
        <f t="shared" si="4"/>
        <v>9186.65031</v>
      </c>
      <c r="F90" s="5">
        <f t="shared" si="5"/>
        <v>52.327696001367066</v>
      </c>
    </row>
    <row r="91" spans="1:6" s="2" customFormat="1" ht="12.75">
      <c r="A91" s="11" t="s">
        <v>69</v>
      </c>
      <c r="B91" s="12">
        <v>17556000</v>
      </c>
      <c r="C91" s="13">
        <f t="shared" si="3"/>
        <v>17556</v>
      </c>
      <c r="D91" s="12">
        <v>9186650.31</v>
      </c>
      <c r="E91" s="13">
        <f t="shared" si="4"/>
        <v>9186.65031</v>
      </c>
      <c r="F91" s="5">
        <f t="shared" si="5"/>
        <v>52.327696001367066</v>
      </c>
    </row>
    <row r="92" spans="1:6" s="2" customFormat="1" ht="25.5">
      <c r="A92" s="11" t="s">
        <v>176</v>
      </c>
      <c r="B92" s="12">
        <v>465000</v>
      </c>
      <c r="C92" s="13">
        <f t="shared" si="3"/>
        <v>465</v>
      </c>
      <c r="D92" s="12">
        <v>1013838.61</v>
      </c>
      <c r="E92" s="13">
        <f t="shared" si="4"/>
        <v>1013.83861</v>
      </c>
      <c r="F92" s="5">
        <f t="shared" si="5"/>
        <v>218.02980860215055</v>
      </c>
    </row>
    <row r="93" spans="1:6" s="2" customFormat="1" ht="51">
      <c r="A93" s="11" t="s">
        <v>70</v>
      </c>
      <c r="B93" s="12">
        <v>465000</v>
      </c>
      <c r="C93" s="13">
        <f t="shared" si="3"/>
        <v>465</v>
      </c>
      <c r="D93" s="12">
        <v>1013838.61</v>
      </c>
      <c r="E93" s="13">
        <f t="shared" si="4"/>
        <v>1013.83861</v>
      </c>
      <c r="F93" s="5">
        <f t="shared" si="5"/>
        <v>218.02980860215055</v>
      </c>
    </row>
    <row r="94" spans="1:6" s="2" customFormat="1" ht="12.75">
      <c r="A94" s="11" t="s">
        <v>71</v>
      </c>
      <c r="B94" s="12">
        <v>6616000</v>
      </c>
      <c r="C94" s="13">
        <f t="shared" si="3"/>
        <v>6616</v>
      </c>
      <c r="D94" s="12">
        <v>2534012.54</v>
      </c>
      <c r="E94" s="13">
        <f t="shared" si="4"/>
        <v>2534.01254</v>
      </c>
      <c r="F94" s="5">
        <f t="shared" si="5"/>
        <v>38.30127781136638</v>
      </c>
    </row>
    <row r="95" spans="1:6" s="2" customFormat="1" ht="51">
      <c r="A95" s="11" t="s">
        <v>72</v>
      </c>
      <c r="B95" s="12">
        <v>6616000</v>
      </c>
      <c r="C95" s="13">
        <f t="shared" si="3"/>
        <v>6616</v>
      </c>
      <c r="D95" s="12">
        <v>2534012.54</v>
      </c>
      <c r="E95" s="13">
        <f t="shared" si="4"/>
        <v>2534.01254</v>
      </c>
      <c r="F95" s="5">
        <f t="shared" si="5"/>
        <v>38.30127781136638</v>
      </c>
    </row>
    <row r="96" spans="1:6" s="2" customFormat="1" ht="12.75">
      <c r="A96" s="11" t="s">
        <v>73</v>
      </c>
      <c r="B96" s="12">
        <v>10475000</v>
      </c>
      <c r="C96" s="13">
        <f t="shared" si="3"/>
        <v>10475</v>
      </c>
      <c r="D96" s="12" t="s">
        <v>7</v>
      </c>
      <c r="E96" s="13">
        <v>0</v>
      </c>
      <c r="F96" s="5">
        <f t="shared" si="5"/>
        <v>0</v>
      </c>
    </row>
    <row r="97" spans="1:6" s="2" customFormat="1" ht="51">
      <c r="A97" s="11" t="s">
        <v>74</v>
      </c>
      <c r="B97" s="12">
        <v>10475000</v>
      </c>
      <c r="C97" s="13">
        <f t="shared" si="3"/>
        <v>10475</v>
      </c>
      <c r="D97" s="12" t="s">
        <v>7</v>
      </c>
      <c r="E97" s="13">
        <v>0</v>
      </c>
      <c r="F97" s="5">
        <f t="shared" si="5"/>
        <v>0</v>
      </c>
    </row>
    <row r="98" spans="1:6" s="2" customFormat="1" ht="12.75">
      <c r="A98" s="11" t="s">
        <v>75</v>
      </c>
      <c r="B98" s="12" t="s">
        <v>7</v>
      </c>
      <c r="C98" s="13">
        <v>0</v>
      </c>
      <c r="D98" s="12">
        <v>5638799.16</v>
      </c>
      <c r="E98" s="13">
        <f t="shared" si="4"/>
        <v>5638.7991600000005</v>
      </c>
      <c r="F98" s="5">
        <v>0</v>
      </c>
    </row>
    <row r="99" spans="1:6" s="2" customFormat="1" ht="51">
      <c r="A99" s="11" t="s">
        <v>177</v>
      </c>
      <c r="B99" s="12" t="s">
        <v>7</v>
      </c>
      <c r="C99" s="13">
        <v>0</v>
      </c>
      <c r="D99" s="12">
        <v>5638799.16</v>
      </c>
      <c r="E99" s="13">
        <f t="shared" si="4"/>
        <v>5638.7991600000005</v>
      </c>
      <c r="F99" s="5">
        <v>0</v>
      </c>
    </row>
    <row r="100" spans="1:6" s="2" customFormat="1" ht="25.5">
      <c r="A100" s="11" t="s">
        <v>76</v>
      </c>
      <c r="B100" s="12">
        <v>459700</v>
      </c>
      <c r="C100" s="13">
        <f t="shared" si="3"/>
        <v>459.7</v>
      </c>
      <c r="D100" s="12">
        <v>155497.24</v>
      </c>
      <c r="E100" s="13">
        <f t="shared" si="4"/>
        <v>155.49723999999998</v>
      </c>
      <c r="F100" s="5">
        <f t="shared" si="5"/>
        <v>33.8258081357407</v>
      </c>
    </row>
    <row r="101" spans="1:6" s="2" customFormat="1" ht="12.75">
      <c r="A101" s="11" t="s">
        <v>77</v>
      </c>
      <c r="B101" s="12">
        <v>33000</v>
      </c>
      <c r="C101" s="13">
        <f t="shared" si="3"/>
        <v>33</v>
      </c>
      <c r="D101" s="12">
        <v>4600</v>
      </c>
      <c r="E101" s="13">
        <f t="shared" si="4"/>
        <v>4.6</v>
      </c>
      <c r="F101" s="5">
        <f t="shared" si="5"/>
        <v>13.939393939393938</v>
      </c>
    </row>
    <row r="102" spans="1:6" s="2" customFormat="1" ht="12.75">
      <c r="A102" s="11" t="s">
        <v>78</v>
      </c>
      <c r="B102" s="12">
        <v>33000</v>
      </c>
      <c r="C102" s="13">
        <f t="shared" si="3"/>
        <v>33</v>
      </c>
      <c r="D102" s="12">
        <v>4600</v>
      </c>
      <c r="E102" s="13">
        <f t="shared" si="4"/>
        <v>4.6</v>
      </c>
      <c r="F102" s="5">
        <f t="shared" si="5"/>
        <v>13.939393939393938</v>
      </c>
    </row>
    <row r="103" spans="1:6" s="2" customFormat="1" ht="25.5">
      <c r="A103" s="11" t="s">
        <v>79</v>
      </c>
      <c r="B103" s="12">
        <v>33000</v>
      </c>
      <c r="C103" s="13">
        <f t="shared" si="3"/>
        <v>33</v>
      </c>
      <c r="D103" s="12">
        <v>4600</v>
      </c>
      <c r="E103" s="13">
        <f t="shared" si="4"/>
        <v>4.6</v>
      </c>
      <c r="F103" s="5">
        <f t="shared" si="5"/>
        <v>13.939393939393938</v>
      </c>
    </row>
    <row r="104" spans="1:6" s="2" customFormat="1" ht="12.75">
      <c r="A104" s="11" t="s">
        <v>80</v>
      </c>
      <c r="B104" s="12">
        <v>426700</v>
      </c>
      <c r="C104" s="13">
        <f t="shared" si="3"/>
        <v>426.7</v>
      </c>
      <c r="D104" s="12">
        <v>150897.24</v>
      </c>
      <c r="E104" s="13">
        <f t="shared" si="4"/>
        <v>150.89723999999998</v>
      </c>
      <c r="F104" s="5">
        <f t="shared" si="5"/>
        <v>35.36377782985704</v>
      </c>
    </row>
    <row r="105" spans="1:6" s="2" customFormat="1" ht="12.75">
      <c r="A105" s="11" t="s">
        <v>81</v>
      </c>
      <c r="B105" s="12">
        <v>426700</v>
      </c>
      <c r="C105" s="13">
        <f t="shared" si="3"/>
        <v>426.7</v>
      </c>
      <c r="D105" s="12">
        <v>150897.24</v>
      </c>
      <c r="E105" s="13">
        <f t="shared" si="4"/>
        <v>150.89723999999998</v>
      </c>
      <c r="F105" s="5">
        <f t="shared" si="5"/>
        <v>35.36377782985704</v>
      </c>
    </row>
    <row r="106" spans="1:6" s="2" customFormat="1" ht="28.5" customHeight="1">
      <c r="A106" s="11" t="s">
        <v>178</v>
      </c>
      <c r="B106" s="12" t="s">
        <v>7</v>
      </c>
      <c r="C106" s="13">
        <v>0</v>
      </c>
      <c r="D106" s="12">
        <v>49775.52</v>
      </c>
      <c r="E106" s="13">
        <f t="shared" si="4"/>
        <v>49.77552</v>
      </c>
      <c r="F106" s="5">
        <v>0</v>
      </c>
    </row>
    <row r="107" spans="1:6" s="2" customFormat="1" ht="25.5">
      <c r="A107" s="11" t="s">
        <v>179</v>
      </c>
      <c r="B107" s="12">
        <v>426700</v>
      </c>
      <c r="C107" s="13">
        <f t="shared" si="3"/>
        <v>426.7</v>
      </c>
      <c r="D107" s="12">
        <v>101121.72</v>
      </c>
      <c r="E107" s="13">
        <f t="shared" si="4"/>
        <v>101.12172</v>
      </c>
      <c r="F107" s="5">
        <f t="shared" si="5"/>
        <v>23.69855167565034</v>
      </c>
    </row>
    <row r="108" spans="1:6" s="2" customFormat="1" ht="25.5">
      <c r="A108" s="11" t="s">
        <v>82</v>
      </c>
      <c r="B108" s="12">
        <v>3958000</v>
      </c>
      <c r="C108" s="13">
        <f t="shared" si="3"/>
        <v>3958</v>
      </c>
      <c r="D108" s="12">
        <v>1904222.54</v>
      </c>
      <c r="E108" s="13">
        <f t="shared" si="4"/>
        <v>1904.22254</v>
      </c>
      <c r="F108" s="5">
        <f t="shared" si="5"/>
        <v>48.1107261243052</v>
      </c>
    </row>
    <row r="109" spans="1:6" s="2" customFormat="1" ht="63.75">
      <c r="A109" s="11" t="s">
        <v>83</v>
      </c>
      <c r="B109" s="12">
        <v>3841000</v>
      </c>
      <c r="C109" s="13">
        <f t="shared" si="3"/>
        <v>3841</v>
      </c>
      <c r="D109" s="12">
        <v>1666012.13</v>
      </c>
      <c r="E109" s="13">
        <f t="shared" si="4"/>
        <v>1666.0121299999998</v>
      </c>
      <c r="F109" s="5">
        <f t="shared" si="5"/>
        <v>43.3744371257485</v>
      </c>
    </row>
    <row r="110" spans="1:6" s="2" customFormat="1" ht="76.5">
      <c r="A110" s="11" t="s">
        <v>84</v>
      </c>
      <c r="B110" s="12">
        <v>3841000</v>
      </c>
      <c r="C110" s="13">
        <f t="shared" si="3"/>
        <v>3841</v>
      </c>
      <c r="D110" s="12">
        <v>1666012.13</v>
      </c>
      <c r="E110" s="13">
        <f t="shared" si="4"/>
        <v>1666.0121299999998</v>
      </c>
      <c r="F110" s="5">
        <f t="shared" si="5"/>
        <v>43.3744371257485</v>
      </c>
    </row>
    <row r="111" spans="1:6" s="2" customFormat="1" ht="76.5">
      <c r="A111" s="11" t="s">
        <v>85</v>
      </c>
      <c r="B111" s="12">
        <v>3841000</v>
      </c>
      <c r="C111" s="13">
        <f t="shared" si="3"/>
        <v>3841</v>
      </c>
      <c r="D111" s="12">
        <v>1666012.13</v>
      </c>
      <c r="E111" s="13">
        <f t="shared" si="4"/>
        <v>1666.0121299999998</v>
      </c>
      <c r="F111" s="5">
        <f t="shared" si="5"/>
        <v>43.3744371257485</v>
      </c>
    </row>
    <row r="112" spans="1:6" s="2" customFormat="1" ht="25.5">
      <c r="A112" s="11" t="s">
        <v>86</v>
      </c>
      <c r="B112" s="12">
        <v>117000</v>
      </c>
      <c r="C112" s="13">
        <f t="shared" si="3"/>
        <v>117</v>
      </c>
      <c r="D112" s="12">
        <v>238210.41</v>
      </c>
      <c r="E112" s="13">
        <f t="shared" si="4"/>
        <v>238.21041</v>
      </c>
      <c r="F112" s="5">
        <f t="shared" si="5"/>
        <v>203.598641025641</v>
      </c>
    </row>
    <row r="113" spans="1:6" s="2" customFormat="1" ht="38.25">
      <c r="A113" s="11" t="s">
        <v>87</v>
      </c>
      <c r="B113" s="12">
        <v>117000</v>
      </c>
      <c r="C113" s="13">
        <f aca="true" t="shared" si="6" ref="C113:C171">B113/1000</f>
        <v>117</v>
      </c>
      <c r="D113" s="12">
        <v>238210.41</v>
      </c>
      <c r="E113" s="13">
        <f aca="true" t="shared" si="7" ref="E113:E175">D113/1000</f>
        <v>238.21041</v>
      </c>
      <c r="F113" s="5">
        <f aca="true" t="shared" si="8" ref="F113:F171">E113/C113*100</f>
        <v>203.598641025641</v>
      </c>
    </row>
    <row r="114" spans="1:6" s="2" customFormat="1" ht="12.75">
      <c r="A114" s="11" t="s">
        <v>88</v>
      </c>
      <c r="B114" s="12">
        <v>3278600</v>
      </c>
      <c r="C114" s="13">
        <f t="shared" si="6"/>
        <v>3278.6</v>
      </c>
      <c r="D114" s="12">
        <v>1341441.61</v>
      </c>
      <c r="E114" s="13">
        <f t="shared" si="7"/>
        <v>1341.44161</v>
      </c>
      <c r="F114" s="5">
        <f t="shared" si="8"/>
        <v>40.915073811992926</v>
      </c>
    </row>
    <row r="115" spans="1:6" s="2" customFormat="1" ht="25.5">
      <c r="A115" s="11" t="s">
        <v>89</v>
      </c>
      <c r="B115" s="12" t="s">
        <v>7</v>
      </c>
      <c r="C115" s="13">
        <v>0</v>
      </c>
      <c r="D115" s="12">
        <v>-275</v>
      </c>
      <c r="E115" s="13">
        <f t="shared" si="7"/>
        <v>-0.275</v>
      </c>
      <c r="F115" s="5">
        <v>0</v>
      </c>
    </row>
    <row r="116" spans="1:6" s="2" customFormat="1" ht="63.75">
      <c r="A116" s="11" t="s">
        <v>90</v>
      </c>
      <c r="B116" s="12" t="s">
        <v>7</v>
      </c>
      <c r="C116" s="13">
        <v>0</v>
      </c>
      <c r="D116" s="12">
        <v>-125</v>
      </c>
      <c r="E116" s="13">
        <f t="shared" si="7"/>
        <v>-0.125</v>
      </c>
      <c r="F116" s="5">
        <v>0</v>
      </c>
    </row>
    <row r="117" spans="1:6" s="2" customFormat="1" ht="51">
      <c r="A117" s="11" t="s">
        <v>91</v>
      </c>
      <c r="B117" s="12" t="s">
        <v>7</v>
      </c>
      <c r="C117" s="13">
        <v>0</v>
      </c>
      <c r="D117" s="12">
        <v>-125</v>
      </c>
      <c r="E117" s="13">
        <f t="shared" si="7"/>
        <v>-0.125</v>
      </c>
      <c r="F117" s="5">
        <v>0</v>
      </c>
    </row>
    <row r="118" spans="1:6" s="2" customFormat="1" ht="51">
      <c r="A118" s="11" t="s">
        <v>92</v>
      </c>
      <c r="B118" s="12" t="s">
        <v>7</v>
      </c>
      <c r="C118" s="13">
        <v>0</v>
      </c>
      <c r="D118" s="12">
        <v>-150</v>
      </c>
      <c r="E118" s="13">
        <f t="shared" si="7"/>
        <v>-0.15</v>
      </c>
      <c r="F118" s="5">
        <v>0</v>
      </c>
    </row>
    <row r="119" spans="1:6" s="2" customFormat="1" ht="76.5">
      <c r="A119" s="11" t="s">
        <v>93</v>
      </c>
      <c r="B119" s="12" t="s">
        <v>7</v>
      </c>
      <c r="C119" s="13">
        <v>0</v>
      </c>
      <c r="D119" s="12">
        <v>-150</v>
      </c>
      <c r="E119" s="13">
        <f t="shared" si="7"/>
        <v>-0.15</v>
      </c>
      <c r="F119" s="5">
        <v>0</v>
      </c>
    </row>
    <row r="120" spans="1:6" s="2" customFormat="1" ht="51">
      <c r="A120" s="11" t="s">
        <v>94</v>
      </c>
      <c r="B120" s="12">
        <v>28000</v>
      </c>
      <c r="C120" s="13">
        <f t="shared" si="6"/>
        <v>28</v>
      </c>
      <c r="D120" s="12">
        <v>80000</v>
      </c>
      <c r="E120" s="13">
        <f t="shared" si="7"/>
        <v>80</v>
      </c>
      <c r="F120" s="5">
        <f t="shared" si="8"/>
        <v>285.7142857142857</v>
      </c>
    </row>
    <row r="121" spans="1:6" s="2" customFormat="1" ht="12.75">
      <c r="A121" s="11" t="s">
        <v>40</v>
      </c>
      <c r="B121" s="12">
        <v>28000</v>
      </c>
      <c r="C121" s="13">
        <f t="shared" si="6"/>
        <v>28</v>
      </c>
      <c r="D121" s="12">
        <v>80000</v>
      </c>
      <c r="E121" s="13">
        <f t="shared" si="7"/>
        <v>80</v>
      </c>
      <c r="F121" s="5">
        <f t="shared" si="8"/>
        <v>285.7142857142857</v>
      </c>
    </row>
    <row r="122" spans="1:6" s="2" customFormat="1" ht="76.5">
      <c r="A122" s="11" t="s">
        <v>95</v>
      </c>
      <c r="B122" s="12">
        <v>28000</v>
      </c>
      <c r="C122" s="13">
        <f t="shared" si="6"/>
        <v>28</v>
      </c>
      <c r="D122" s="12">
        <v>80000</v>
      </c>
      <c r="E122" s="13">
        <f t="shared" si="7"/>
        <v>80</v>
      </c>
      <c r="F122" s="5">
        <f t="shared" si="8"/>
        <v>285.7142857142857</v>
      </c>
    </row>
    <row r="123" spans="1:6" s="2" customFormat="1" ht="80.25" customHeight="1">
      <c r="A123" s="11" t="s">
        <v>96</v>
      </c>
      <c r="B123" s="12">
        <v>61500</v>
      </c>
      <c r="C123" s="13">
        <f t="shared" si="6"/>
        <v>61.5</v>
      </c>
      <c r="D123" s="12">
        <v>29000</v>
      </c>
      <c r="E123" s="13">
        <f t="shared" si="7"/>
        <v>29</v>
      </c>
      <c r="F123" s="5">
        <f t="shared" si="8"/>
        <v>47.15447154471545</v>
      </c>
    </row>
    <row r="124" spans="1:6" s="2" customFormat="1" ht="63.75">
      <c r="A124" s="11" t="s">
        <v>97</v>
      </c>
      <c r="B124" s="12" t="s">
        <v>7</v>
      </c>
      <c r="C124" s="13">
        <v>0</v>
      </c>
      <c r="D124" s="12">
        <v>4000</v>
      </c>
      <c r="E124" s="13">
        <f t="shared" si="7"/>
        <v>4</v>
      </c>
      <c r="F124" s="5">
        <v>0</v>
      </c>
    </row>
    <row r="125" spans="1:6" s="2" customFormat="1" ht="63.75">
      <c r="A125" s="11" t="s">
        <v>98</v>
      </c>
      <c r="B125" s="12">
        <v>4500</v>
      </c>
      <c r="C125" s="13">
        <f t="shared" si="6"/>
        <v>4.5</v>
      </c>
      <c r="D125" s="12" t="s">
        <v>7</v>
      </c>
      <c r="E125" s="13">
        <v>0</v>
      </c>
      <c r="F125" s="5">
        <f t="shared" si="8"/>
        <v>0</v>
      </c>
    </row>
    <row r="126" spans="1:6" s="2" customFormat="1" ht="63.75">
      <c r="A126" s="11" t="s">
        <v>99</v>
      </c>
      <c r="B126" s="12">
        <v>45000</v>
      </c>
      <c r="C126" s="13">
        <f t="shared" si="6"/>
        <v>45</v>
      </c>
      <c r="D126" s="12">
        <v>10000</v>
      </c>
      <c r="E126" s="13">
        <f t="shared" si="7"/>
        <v>10</v>
      </c>
      <c r="F126" s="5">
        <f t="shared" si="8"/>
        <v>22.22222222222222</v>
      </c>
    </row>
    <row r="127" spans="1:6" s="2" customFormat="1" ht="51">
      <c r="A127" s="11" t="s">
        <v>100</v>
      </c>
      <c r="B127" s="12">
        <v>12000</v>
      </c>
      <c r="C127" s="13">
        <f t="shared" si="6"/>
        <v>12</v>
      </c>
      <c r="D127" s="12">
        <v>15000</v>
      </c>
      <c r="E127" s="13">
        <f t="shared" si="7"/>
        <v>15</v>
      </c>
      <c r="F127" s="5">
        <f t="shared" si="8"/>
        <v>125</v>
      </c>
    </row>
    <row r="128" spans="1:6" s="2" customFormat="1" ht="51">
      <c r="A128" s="11" t="s">
        <v>101</v>
      </c>
      <c r="B128" s="12">
        <v>710000</v>
      </c>
      <c r="C128" s="13">
        <f t="shared" si="6"/>
        <v>710</v>
      </c>
      <c r="D128" s="12">
        <v>371250</v>
      </c>
      <c r="E128" s="13">
        <f t="shared" si="7"/>
        <v>371.25</v>
      </c>
      <c r="F128" s="5">
        <f t="shared" si="8"/>
        <v>52.2887323943662</v>
      </c>
    </row>
    <row r="129" spans="1:6" s="2" customFormat="1" ht="76.5">
      <c r="A129" s="11" t="s">
        <v>102</v>
      </c>
      <c r="B129" s="12">
        <v>710000</v>
      </c>
      <c r="C129" s="13">
        <f t="shared" si="6"/>
        <v>710</v>
      </c>
      <c r="D129" s="12">
        <v>371250</v>
      </c>
      <c r="E129" s="13">
        <f t="shared" si="7"/>
        <v>371.25</v>
      </c>
      <c r="F129" s="5">
        <f t="shared" si="8"/>
        <v>52.2887323943662</v>
      </c>
    </row>
    <row r="130" spans="1:6" s="2" customFormat="1" ht="25.5">
      <c r="A130" s="11" t="s">
        <v>103</v>
      </c>
      <c r="B130" s="12">
        <v>31400</v>
      </c>
      <c r="C130" s="13">
        <f t="shared" si="6"/>
        <v>31.4</v>
      </c>
      <c r="D130" s="12" t="s">
        <v>7</v>
      </c>
      <c r="E130" s="13">
        <v>0</v>
      </c>
      <c r="F130" s="5">
        <f t="shared" si="8"/>
        <v>0</v>
      </c>
    </row>
    <row r="131" spans="1:6" s="2" customFormat="1" ht="25.5">
      <c r="A131" s="11" t="s">
        <v>104</v>
      </c>
      <c r="B131" s="12">
        <v>31400</v>
      </c>
      <c r="C131" s="13">
        <f t="shared" si="6"/>
        <v>31.4</v>
      </c>
      <c r="D131" s="12" t="s">
        <v>7</v>
      </c>
      <c r="E131" s="13">
        <v>0</v>
      </c>
      <c r="F131" s="5">
        <f t="shared" si="8"/>
        <v>0</v>
      </c>
    </row>
    <row r="132" spans="1:6" s="2" customFormat="1" ht="51">
      <c r="A132" s="11" t="s">
        <v>105</v>
      </c>
      <c r="B132" s="12">
        <v>31400</v>
      </c>
      <c r="C132" s="13">
        <f t="shared" si="6"/>
        <v>31.4</v>
      </c>
      <c r="D132" s="12" t="s">
        <v>7</v>
      </c>
      <c r="E132" s="13">
        <v>0</v>
      </c>
      <c r="F132" s="5">
        <f t="shared" si="8"/>
        <v>0</v>
      </c>
    </row>
    <row r="133" spans="1:6" s="2" customFormat="1" ht="51">
      <c r="A133" s="11" t="s">
        <v>106</v>
      </c>
      <c r="B133" s="12" t="s">
        <v>7</v>
      </c>
      <c r="C133" s="13">
        <v>0</v>
      </c>
      <c r="D133" s="12">
        <v>102240</v>
      </c>
      <c r="E133" s="13">
        <f t="shared" si="7"/>
        <v>102.24</v>
      </c>
      <c r="F133" s="5">
        <v>0</v>
      </c>
    </row>
    <row r="134" spans="1:6" s="2" customFormat="1" ht="51">
      <c r="A134" s="11" t="s">
        <v>107</v>
      </c>
      <c r="B134" s="12" t="s">
        <v>7</v>
      </c>
      <c r="C134" s="13">
        <v>0</v>
      </c>
      <c r="D134" s="12">
        <v>96240</v>
      </c>
      <c r="E134" s="13">
        <f t="shared" si="7"/>
        <v>96.24</v>
      </c>
      <c r="F134" s="5">
        <v>0</v>
      </c>
    </row>
    <row r="135" spans="1:6" s="2" customFormat="1" ht="89.25">
      <c r="A135" s="11" t="s">
        <v>108</v>
      </c>
      <c r="B135" s="12" t="s">
        <v>7</v>
      </c>
      <c r="C135" s="13">
        <v>0</v>
      </c>
      <c r="D135" s="12">
        <v>6000</v>
      </c>
      <c r="E135" s="13">
        <f t="shared" si="7"/>
        <v>6</v>
      </c>
      <c r="F135" s="5">
        <v>0</v>
      </c>
    </row>
    <row r="136" spans="1:6" s="2" customFormat="1" ht="89.25">
      <c r="A136" s="11" t="s">
        <v>109</v>
      </c>
      <c r="B136" s="12" t="s">
        <v>7</v>
      </c>
      <c r="C136" s="13">
        <v>0</v>
      </c>
      <c r="D136" s="12">
        <v>37900</v>
      </c>
      <c r="E136" s="13">
        <f t="shared" si="7"/>
        <v>37.9</v>
      </c>
      <c r="F136" s="5">
        <v>0</v>
      </c>
    </row>
    <row r="137" spans="1:6" s="2" customFormat="1" ht="38.25">
      <c r="A137" s="11" t="s">
        <v>110</v>
      </c>
      <c r="B137" s="12">
        <v>350000</v>
      </c>
      <c r="C137" s="13">
        <f t="shared" si="6"/>
        <v>350</v>
      </c>
      <c r="D137" s="12">
        <v>121321.08</v>
      </c>
      <c r="E137" s="13">
        <f t="shared" si="7"/>
        <v>121.32108</v>
      </c>
      <c r="F137" s="5">
        <f t="shared" si="8"/>
        <v>34.66316571428572</v>
      </c>
    </row>
    <row r="138" spans="1:6" s="2" customFormat="1" ht="25.5">
      <c r="A138" s="11" t="s">
        <v>111</v>
      </c>
      <c r="B138" s="12">
        <v>2097700</v>
      </c>
      <c r="C138" s="13">
        <f t="shared" si="6"/>
        <v>2097.7</v>
      </c>
      <c r="D138" s="12">
        <v>600005.53</v>
      </c>
      <c r="E138" s="13">
        <f t="shared" si="7"/>
        <v>600.00553</v>
      </c>
      <c r="F138" s="5">
        <f t="shared" si="8"/>
        <v>28.603019020832342</v>
      </c>
    </row>
    <row r="139" spans="1:6" s="2" customFormat="1" ht="38.25">
      <c r="A139" s="11" t="s">
        <v>112</v>
      </c>
      <c r="B139" s="12">
        <v>1098000</v>
      </c>
      <c r="C139" s="13">
        <f t="shared" si="6"/>
        <v>1098</v>
      </c>
      <c r="D139" s="12">
        <v>50484.3</v>
      </c>
      <c r="E139" s="13">
        <f t="shared" si="7"/>
        <v>50.484300000000005</v>
      </c>
      <c r="F139" s="5">
        <f t="shared" si="8"/>
        <v>4.597841530054645</v>
      </c>
    </row>
    <row r="140" spans="1:6" s="2" customFormat="1" ht="63.75">
      <c r="A140" s="11" t="s">
        <v>113</v>
      </c>
      <c r="B140" s="12">
        <v>999700</v>
      </c>
      <c r="C140" s="13">
        <f t="shared" si="6"/>
        <v>999.7</v>
      </c>
      <c r="D140" s="12">
        <v>549521.23</v>
      </c>
      <c r="E140" s="13">
        <f t="shared" si="7"/>
        <v>549.52123</v>
      </c>
      <c r="F140" s="5">
        <f t="shared" si="8"/>
        <v>54.96861358407521</v>
      </c>
    </row>
    <row r="141" spans="1:6" s="2" customFormat="1" ht="12.75">
      <c r="A141" s="11" t="s">
        <v>114</v>
      </c>
      <c r="B141" s="12" t="s">
        <v>7</v>
      </c>
      <c r="C141" s="13">
        <v>0</v>
      </c>
      <c r="D141" s="12">
        <v>-7000</v>
      </c>
      <c r="E141" s="13">
        <f t="shared" si="7"/>
        <v>-7</v>
      </c>
      <c r="F141" s="5">
        <v>0</v>
      </c>
    </row>
    <row r="142" spans="1:6" s="2" customFormat="1" ht="12.75">
      <c r="A142" s="11" t="s">
        <v>115</v>
      </c>
      <c r="B142" s="12" t="s">
        <v>7</v>
      </c>
      <c r="C142" s="13">
        <v>0</v>
      </c>
      <c r="D142" s="12">
        <v>-7000</v>
      </c>
      <c r="E142" s="13">
        <f t="shared" si="7"/>
        <v>-7</v>
      </c>
      <c r="F142" s="5">
        <v>0</v>
      </c>
    </row>
    <row r="143" spans="1:6" s="2" customFormat="1" ht="14.25" customHeight="1">
      <c r="A143" s="11" t="s">
        <v>116</v>
      </c>
      <c r="B143" s="12" t="s">
        <v>7</v>
      </c>
      <c r="C143" s="13">
        <v>0</v>
      </c>
      <c r="D143" s="12">
        <v>-7000</v>
      </c>
      <c r="E143" s="13">
        <f t="shared" si="7"/>
        <v>-7</v>
      </c>
      <c r="F143" s="5">
        <v>0</v>
      </c>
    </row>
    <row r="144" spans="1:6" s="2" customFormat="1" ht="12.75">
      <c r="A144" s="11" t="s">
        <v>117</v>
      </c>
      <c r="B144" s="12">
        <v>857526100</v>
      </c>
      <c r="C144" s="13">
        <f t="shared" si="6"/>
        <v>857526.1</v>
      </c>
      <c r="D144" s="12">
        <v>523598850.98</v>
      </c>
      <c r="E144" s="13">
        <f t="shared" si="7"/>
        <v>523598.85098000005</v>
      </c>
      <c r="F144" s="5">
        <f t="shared" si="8"/>
        <v>61.059232014045996</v>
      </c>
    </row>
    <row r="145" spans="1:6" s="2" customFormat="1" ht="25.5">
      <c r="A145" s="11" t="s">
        <v>118</v>
      </c>
      <c r="B145" s="12">
        <v>857526100</v>
      </c>
      <c r="C145" s="13">
        <f t="shared" si="6"/>
        <v>857526.1</v>
      </c>
      <c r="D145" s="12">
        <v>531644654.5</v>
      </c>
      <c r="E145" s="13">
        <f t="shared" si="7"/>
        <v>531644.6545</v>
      </c>
      <c r="F145" s="5">
        <f t="shared" si="8"/>
        <v>61.99748958078361</v>
      </c>
    </row>
    <row r="146" spans="1:6" s="2" customFormat="1" ht="12.75">
      <c r="A146" s="11" t="s">
        <v>119</v>
      </c>
      <c r="B146" s="12">
        <v>1504000</v>
      </c>
      <c r="C146" s="13">
        <f t="shared" si="6"/>
        <v>1504</v>
      </c>
      <c r="D146" s="12">
        <v>750000</v>
      </c>
      <c r="E146" s="13">
        <f t="shared" si="7"/>
        <v>750</v>
      </c>
      <c r="F146" s="5">
        <f t="shared" si="8"/>
        <v>49.86702127659575</v>
      </c>
    </row>
    <row r="147" spans="1:6" s="2" customFormat="1" ht="12.75">
      <c r="A147" s="11" t="s">
        <v>120</v>
      </c>
      <c r="B147" s="12">
        <v>1504000</v>
      </c>
      <c r="C147" s="13">
        <f t="shared" si="6"/>
        <v>1504</v>
      </c>
      <c r="D147" s="12">
        <v>750000</v>
      </c>
      <c r="E147" s="13">
        <f t="shared" si="7"/>
        <v>750</v>
      </c>
      <c r="F147" s="5">
        <f t="shared" si="8"/>
        <v>49.86702127659575</v>
      </c>
    </row>
    <row r="148" spans="1:6" s="2" customFormat="1" ht="25.5">
      <c r="A148" s="11" t="s">
        <v>121</v>
      </c>
      <c r="B148" s="12">
        <v>1504000</v>
      </c>
      <c r="C148" s="13">
        <f t="shared" si="6"/>
        <v>1504</v>
      </c>
      <c r="D148" s="12">
        <v>750000</v>
      </c>
      <c r="E148" s="13">
        <f t="shared" si="7"/>
        <v>750</v>
      </c>
      <c r="F148" s="5">
        <f t="shared" si="8"/>
        <v>49.86702127659575</v>
      </c>
    </row>
    <row r="149" spans="1:6" s="2" customFormat="1" ht="25.5">
      <c r="A149" s="11" t="s">
        <v>122</v>
      </c>
      <c r="B149" s="12">
        <v>333901700</v>
      </c>
      <c r="C149" s="13">
        <f t="shared" si="6"/>
        <v>333901.7</v>
      </c>
      <c r="D149" s="12">
        <v>184508000</v>
      </c>
      <c r="E149" s="13">
        <f t="shared" si="7"/>
        <v>184508</v>
      </c>
      <c r="F149" s="5">
        <f t="shared" si="8"/>
        <v>55.25817927851221</v>
      </c>
    </row>
    <row r="150" spans="1:6" s="2" customFormat="1" ht="51">
      <c r="A150" s="11" t="s">
        <v>123</v>
      </c>
      <c r="B150" s="12">
        <v>784000</v>
      </c>
      <c r="C150" s="13">
        <f t="shared" si="6"/>
        <v>784</v>
      </c>
      <c r="D150" s="12">
        <v>784000</v>
      </c>
      <c r="E150" s="13">
        <f t="shared" si="7"/>
        <v>784</v>
      </c>
      <c r="F150" s="5">
        <f t="shared" si="8"/>
        <v>100</v>
      </c>
    </row>
    <row r="151" spans="1:6" s="2" customFormat="1" ht="51">
      <c r="A151" s="11" t="s">
        <v>124</v>
      </c>
      <c r="B151" s="12">
        <v>784000</v>
      </c>
      <c r="C151" s="13">
        <f t="shared" si="6"/>
        <v>784</v>
      </c>
      <c r="D151" s="12">
        <v>784000</v>
      </c>
      <c r="E151" s="13">
        <f t="shared" si="7"/>
        <v>784</v>
      </c>
      <c r="F151" s="5">
        <f t="shared" si="8"/>
        <v>100</v>
      </c>
    </row>
    <row r="152" spans="1:6" s="2" customFormat="1" ht="38.25">
      <c r="A152" s="11" t="s">
        <v>125</v>
      </c>
      <c r="B152" s="12">
        <v>14237200</v>
      </c>
      <c r="C152" s="13">
        <f t="shared" si="6"/>
        <v>14237.2</v>
      </c>
      <c r="D152" s="12" t="s">
        <v>7</v>
      </c>
      <c r="E152" s="13">
        <v>0</v>
      </c>
      <c r="F152" s="5">
        <f t="shared" si="8"/>
        <v>0</v>
      </c>
    </row>
    <row r="153" spans="1:6" s="2" customFormat="1" ht="51">
      <c r="A153" s="11" t="s">
        <v>126</v>
      </c>
      <c r="B153" s="12">
        <v>14237200</v>
      </c>
      <c r="C153" s="13">
        <f t="shared" si="6"/>
        <v>14237.2</v>
      </c>
      <c r="D153" s="12" t="s">
        <v>7</v>
      </c>
      <c r="E153" s="13">
        <v>0</v>
      </c>
      <c r="F153" s="5">
        <f t="shared" si="8"/>
        <v>0</v>
      </c>
    </row>
    <row r="154" spans="1:6" s="2" customFormat="1" ht="12.75">
      <c r="A154" s="11" t="s">
        <v>127</v>
      </c>
      <c r="B154" s="12">
        <v>318880500</v>
      </c>
      <c r="C154" s="13">
        <f t="shared" si="6"/>
        <v>318880.5</v>
      </c>
      <c r="D154" s="12">
        <v>183724000</v>
      </c>
      <c r="E154" s="13">
        <f t="shared" si="7"/>
        <v>183724</v>
      </c>
      <c r="F154" s="5">
        <f t="shared" si="8"/>
        <v>57.615313573580075</v>
      </c>
    </row>
    <row r="155" spans="1:6" s="2" customFormat="1" ht="12.75">
      <c r="A155" s="11" t="s">
        <v>128</v>
      </c>
      <c r="B155" s="12">
        <v>318880500</v>
      </c>
      <c r="C155" s="13">
        <f t="shared" si="6"/>
        <v>318880.5</v>
      </c>
      <c r="D155" s="12">
        <v>183724000</v>
      </c>
      <c r="E155" s="13">
        <f t="shared" si="7"/>
        <v>183724</v>
      </c>
      <c r="F155" s="5">
        <f t="shared" si="8"/>
        <v>57.615313573580075</v>
      </c>
    </row>
    <row r="156" spans="1:6" s="2" customFormat="1" ht="25.5">
      <c r="A156" s="11" t="s">
        <v>129</v>
      </c>
      <c r="B156" s="12">
        <v>514235800</v>
      </c>
      <c r="C156" s="13">
        <f t="shared" si="6"/>
        <v>514235.8</v>
      </c>
      <c r="D156" s="12">
        <v>323702054.5</v>
      </c>
      <c r="E156" s="13">
        <f t="shared" si="7"/>
        <v>323702.0545</v>
      </c>
      <c r="F156" s="5">
        <f t="shared" si="8"/>
        <v>62.94817562293408</v>
      </c>
    </row>
    <row r="157" spans="1:6" s="2" customFormat="1" ht="38.25">
      <c r="A157" s="11" t="s">
        <v>130</v>
      </c>
      <c r="B157" s="12">
        <v>18000000</v>
      </c>
      <c r="C157" s="13">
        <f t="shared" si="6"/>
        <v>18000</v>
      </c>
      <c r="D157" s="12">
        <v>11570582.5</v>
      </c>
      <c r="E157" s="13">
        <f t="shared" si="7"/>
        <v>11570.5825</v>
      </c>
      <c r="F157" s="5">
        <f t="shared" si="8"/>
        <v>64.28101388888889</v>
      </c>
    </row>
    <row r="158" spans="1:6" s="2" customFormat="1" ht="38.25">
      <c r="A158" s="11" t="s">
        <v>131</v>
      </c>
      <c r="B158" s="12">
        <v>18000000</v>
      </c>
      <c r="C158" s="13">
        <f t="shared" si="6"/>
        <v>18000</v>
      </c>
      <c r="D158" s="12">
        <v>11570582.5</v>
      </c>
      <c r="E158" s="13">
        <f t="shared" si="7"/>
        <v>11570.5825</v>
      </c>
      <c r="F158" s="5">
        <f t="shared" si="8"/>
        <v>64.28101388888889</v>
      </c>
    </row>
    <row r="159" spans="1:6" s="2" customFormat="1" ht="25.5">
      <c r="A159" s="11" t="s">
        <v>132</v>
      </c>
      <c r="B159" s="12">
        <v>93953800</v>
      </c>
      <c r="C159" s="13">
        <f t="shared" si="6"/>
        <v>93953.8</v>
      </c>
      <c r="D159" s="12">
        <v>64497027</v>
      </c>
      <c r="E159" s="13">
        <f t="shared" si="7"/>
        <v>64497.027</v>
      </c>
      <c r="F159" s="5">
        <f t="shared" si="8"/>
        <v>68.64759807479847</v>
      </c>
    </row>
    <row r="160" spans="1:6" s="2" customFormat="1" ht="25.5">
      <c r="A160" s="11" t="s">
        <v>133</v>
      </c>
      <c r="B160" s="12">
        <v>93953800</v>
      </c>
      <c r="C160" s="13">
        <f t="shared" si="6"/>
        <v>93953.8</v>
      </c>
      <c r="D160" s="12">
        <v>64497027</v>
      </c>
      <c r="E160" s="13">
        <f t="shared" si="7"/>
        <v>64497.027</v>
      </c>
      <c r="F160" s="5">
        <f t="shared" si="8"/>
        <v>68.64759807479847</v>
      </c>
    </row>
    <row r="161" spans="1:6" s="2" customFormat="1" ht="51">
      <c r="A161" s="11" t="s">
        <v>134</v>
      </c>
      <c r="B161" s="12">
        <v>172800</v>
      </c>
      <c r="C161" s="13">
        <f t="shared" si="6"/>
        <v>172.8</v>
      </c>
      <c r="D161" s="12">
        <v>172800</v>
      </c>
      <c r="E161" s="13">
        <f t="shared" si="7"/>
        <v>172.8</v>
      </c>
      <c r="F161" s="5">
        <f t="shared" si="8"/>
        <v>100</v>
      </c>
    </row>
    <row r="162" spans="1:6" s="2" customFormat="1" ht="42.75" customHeight="1">
      <c r="A162" s="11" t="s">
        <v>135</v>
      </c>
      <c r="B162" s="12">
        <v>172800</v>
      </c>
      <c r="C162" s="13">
        <f t="shared" si="6"/>
        <v>172.8</v>
      </c>
      <c r="D162" s="12">
        <v>172800</v>
      </c>
      <c r="E162" s="13">
        <f t="shared" si="7"/>
        <v>172.8</v>
      </c>
      <c r="F162" s="5">
        <f t="shared" si="8"/>
        <v>100</v>
      </c>
    </row>
    <row r="163" spans="1:6" s="2" customFormat="1" ht="25.5">
      <c r="A163" s="11" t="s">
        <v>136</v>
      </c>
      <c r="B163" s="12">
        <v>37563000</v>
      </c>
      <c r="C163" s="13">
        <f t="shared" si="6"/>
        <v>37563</v>
      </c>
      <c r="D163" s="12">
        <v>25126145</v>
      </c>
      <c r="E163" s="13">
        <f t="shared" si="7"/>
        <v>25126.145</v>
      </c>
      <c r="F163" s="5">
        <f t="shared" si="8"/>
        <v>66.89067699598009</v>
      </c>
    </row>
    <row r="164" spans="1:6" s="2" customFormat="1" ht="25.5">
      <c r="A164" s="11" t="s">
        <v>137</v>
      </c>
      <c r="B164" s="12">
        <v>37563000</v>
      </c>
      <c r="C164" s="13">
        <f t="shared" si="6"/>
        <v>37563</v>
      </c>
      <c r="D164" s="12">
        <v>25126145</v>
      </c>
      <c r="E164" s="13">
        <f t="shared" si="7"/>
        <v>25126.145</v>
      </c>
      <c r="F164" s="5">
        <f t="shared" si="8"/>
        <v>66.89067699598009</v>
      </c>
    </row>
    <row r="165" spans="1:6" s="2" customFormat="1" ht="38.25">
      <c r="A165" s="11" t="s">
        <v>138</v>
      </c>
      <c r="B165" s="12">
        <v>141200</v>
      </c>
      <c r="C165" s="13">
        <f t="shared" si="6"/>
        <v>141.2</v>
      </c>
      <c r="D165" s="12" t="s">
        <v>7</v>
      </c>
      <c r="E165" s="13">
        <v>0</v>
      </c>
      <c r="F165" s="5">
        <f t="shared" si="8"/>
        <v>0</v>
      </c>
    </row>
    <row r="166" spans="1:6" s="2" customFormat="1" ht="38.25">
      <c r="A166" s="11" t="s">
        <v>139</v>
      </c>
      <c r="B166" s="12">
        <v>141200</v>
      </c>
      <c r="C166" s="13">
        <f t="shared" si="6"/>
        <v>141.2</v>
      </c>
      <c r="D166" s="12" t="s">
        <v>7</v>
      </c>
      <c r="E166" s="13">
        <v>0</v>
      </c>
      <c r="F166" s="5">
        <f t="shared" si="8"/>
        <v>0</v>
      </c>
    </row>
    <row r="167" spans="1:6" s="2" customFormat="1" ht="12.75">
      <c r="A167" s="11" t="s">
        <v>140</v>
      </c>
      <c r="B167" s="12">
        <v>364405000</v>
      </c>
      <c r="C167" s="13">
        <f t="shared" si="6"/>
        <v>364405</v>
      </c>
      <c r="D167" s="12">
        <v>222335500</v>
      </c>
      <c r="E167" s="13">
        <f t="shared" si="7"/>
        <v>222335.5</v>
      </c>
      <c r="F167" s="5">
        <f t="shared" si="8"/>
        <v>61.01329564632757</v>
      </c>
    </row>
    <row r="168" spans="1:6" s="2" customFormat="1" ht="12.75">
      <c r="A168" s="11" t="s">
        <v>141</v>
      </c>
      <c r="B168" s="12">
        <v>364405000</v>
      </c>
      <c r="C168" s="13">
        <f t="shared" si="6"/>
        <v>364405</v>
      </c>
      <c r="D168" s="12">
        <v>222335500</v>
      </c>
      <c r="E168" s="13">
        <f t="shared" si="7"/>
        <v>222335.5</v>
      </c>
      <c r="F168" s="5">
        <f t="shared" si="8"/>
        <v>61.01329564632757</v>
      </c>
    </row>
    <row r="169" spans="1:6" s="2" customFormat="1" ht="12.75">
      <c r="A169" s="11" t="s">
        <v>142</v>
      </c>
      <c r="B169" s="12">
        <v>7884600</v>
      </c>
      <c r="C169" s="13">
        <f t="shared" si="6"/>
        <v>7884.6</v>
      </c>
      <c r="D169" s="12">
        <v>22684600</v>
      </c>
      <c r="E169" s="13">
        <f t="shared" si="7"/>
        <v>22684.6</v>
      </c>
      <c r="F169" s="5">
        <f t="shared" si="8"/>
        <v>287.707683332065</v>
      </c>
    </row>
    <row r="170" spans="1:6" s="2" customFormat="1" ht="12.75">
      <c r="A170" s="11" t="s">
        <v>143</v>
      </c>
      <c r="B170" s="12">
        <v>7884600</v>
      </c>
      <c r="C170" s="13">
        <f t="shared" si="6"/>
        <v>7884.6</v>
      </c>
      <c r="D170" s="12">
        <v>22684600</v>
      </c>
      <c r="E170" s="13">
        <f t="shared" si="7"/>
        <v>22684.6</v>
      </c>
      <c r="F170" s="5">
        <f t="shared" si="8"/>
        <v>287.707683332065</v>
      </c>
    </row>
    <row r="171" spans="1:6" s="2" customFormat="1" ht="25.5">
      <c r="A171" s="11" t="s">
        <v>144</v>
      </c>
      <c r="B171" s="12">
        <v>7884600</v>
      </c>
      <c r="C171" s="13">
        <f t="shared" si="6"/>
        <v>7884.6</v>
      </c>
      <c r="D171" s="12">
        <v>22684600</v>
      </c>
      <c r="E171" s="13">
        <f t="shared" si="7"/>
        <v>22684.6</v>
      </c>
      <c r="F171" s="5">
        <f t="shared" si="8"/>
        <v>287.707683332065</v>
      </c>
    </row>
    <row r="172" spans="1:6" s="2" customFormat="1" ht="76.5">
      <c r="A172" s="11" t="s">
        <v>145</v>
      </c>
      <c r="B172" s="12" t="s">
        <v>7</v>
      </c>
      <c r="C172" s="13">
        <v>0</v>
      </c>
      <c r="D172" s="12">
        <v>17641.63</v>
      </c>
      <c r="E172" s="13">
        <f t="shared" si="7"/>
        <v>17.64163</v>
      </c>
      <c r="F172" s="5">
        <v>0</v>
      </c>
    </row>
    <row r="173" spans="1:6" s="2" customFormat="1" ht="25.5">
      <c r="A173" s="11" t="s">
        <v>146</v>
      </c>
      <c r="B173" s="12" t="s">
        <v>7</v>
      </c>
      <c r="C173" s="13">
        <v>0</v>
      </c>
      <c r="D173" s="12">
        <v>17641.63</v>
      </c>
      <c r="E173" s="13">
        <f t="shared" si="7"/>
        <v>17.64163</v>
      </c>
      <c r="F173" s="5">
        <v>0</v>
      </c>
    </row>
    <row r="174" spans="1:6" s="2" customFormat="1" ht="25.5">
      <c r="A174" s="11" t="s">
        <v>147</v>
      </c>
      <c r="B174" s="12" t="s">
        <v>7</v>
      </c>
      <c r="C174" s="13">
        <v>0</v>
      </c>
      <c r="D174" s="12">
        <v>17641.63</v>
      </c>
      <c r="E174" s="13">
        <f t="shared" si="7"/>
        <v>17.64163</v>
      </c>
      <c r="F174" s="5">
        <v>0</v>
      </c>
    </row>
    <row r="175" spans="1:6" s="2" customFormat="1" ht="25.5">
      <c r="A175" s="11" t="s">
        <v>148</v>
      </c>
      <c r="B175" s="12" t="s">
        <v>7</v>
      </c>
      <c r="C175" s="13">
        <v>0</v>
      </c>
      <c r="D175" s="12">
        <v>17641.63</v>
      </c>
      <c r="E175" s="13">
        <f t="shared" si="7"/>
        <v>17.64163</v>
      </c>
      <c r="F175" s="5">
        <v>0</v>
      </c>
    </row>
    <row r="176" spans="1:6" s="2" customFormat="1" ht="38.25">
      <c r="A176" s="11" t="s">
        <v>149</v>
      </c>
      <c r="B176" s="12" t="s">
        <v>7</v>
      </c>
      <c r="C176" s="13">
        <v>0</v>
      </c>
      <c r="D176" s="12">
        <v>-8063445.15</v>
      </c>
      <c r="E176" s="13">
        <f>D176/1000</f>
        <v>-8063.4451500000005</v>
      </c>
      <c r="F176" s="5">
        <v>0</v>
      </c>
    </row>
    <row r="177" spans="1:6" s="2" customFormat="1" ht="38.25">
      <c r="A177" s="11" t="s">
        <v>150</v>
      </c>
      <c r="B177" s="12" t="s">
        <v>7</v>
      </c>
      <c r="C177" s="13">
        <v>0</v>
      </c>
      <c r="D177" s="12">
        <v>-8063445.15</v>
      </c>
      <c r="E177" s="13">
        <f>D177/1000</f>
        <v>-8063.4451500000005</v>
      </c>
      <c r="F177" s="5">
        <v>0</v>
      </c>
    </row>
    <row r="178" spans="1:6" s="2" customFormat="1" ht="38.25">
      <c r="A178" s="11" t="s">
        <v>151</v>
      </c>
      <c r="B178" s="12" t="s">
        <v>7</v>
      </c>
      <c r="C178" s="13">
        <v>0</v>
      </c>
      <c r="D178" s="12">
        <v>-547567.7</v>
      </c>
      <c r="E178" s="13">
        <f>D178/1000</f>
        <v>-547.5677</v>
      </c>
      <c r="F178" s="5">
        <v>0</v>
      </c>
    </row>
    <row r="179" spans="1:6" s="2" customFormat="1" ht="51">
      <c r="A179" s="11" t="s">
        <v>152</v>
      </c>
      <c r="B179" s="12" t="s">
        <v>7</v>
      </c>
      <c r="C179" s="13">
        <v>0</v>
      </c>
      <c r="D179" s="12">
        <v>-9373.7</v>
      </c>
      <c r="E179" s="13">
        <f>D179/1000</f>
        <v>-9.373700000000001</v>
      </c>
      <c r="F179" s="5">
        <v>0</v>
      </c>
    </row>
    <row r="180" spans="1:6" s="2" customFormat="1" ht="38.25">
      <c r="A180" s="11" t="s">
        <v>153</v>
      </c>
      <c r="B180" s="12" t="s">
        <v>7</v>
      </c>
      <c r="C180" s="13">
        <v>0</v>
      </c>
      <c r="D180" s="12">
        <v>-7506503.75</v>
      </c>
      <c r="E180" s="13">
        <f>D180/1000</f>
        <v>-7506.50375</v>
      </c>
      <c r="F180" s="5">
        <v>0</v>
      </c>
    </row>
    <row r="182" spans="1:6" ht="15.75">
      <c r="A182" s="37" t="s">
        <v>220</v>
      </c>
      <c r="B182" s="37"/>
      <c r="C182" s="37"/>
      <c r="D182" s="37"/>
      <c r="E182" s="37"/>
      <c r="F182" s="37"/>
    </row>
    <row r="183" spans="1:6" ht="15.75">
      <c r="A183" s="37" t="s">
        <v>221</v>
      </c>
      <c r="B183" s="37"/>
      <c r="C183" s="37"/>
      <c r="D183" s="37"/>
      <c r="E183" s="37"/>
      <c r="F183" s="37"/>
    </row>
    <row r="184" spans="1:6" ht="16.5" thickBot="1">
      <c r="A184" s="37" t="s">
        <v>222</v>
      </c>
      <c r="B184" s="37"/>
      <c r="C184" s="37"/>
      <c r="D184" s="37"/>
      <c r="E184" s="37"/>
      <c r="F184" s="37"/>
    </row>
    <row r="185" spans="1:6" ht="115.5" thickBot="1">
      <c r="A185" s="24" t="s">
        <v>186</v>
      </c>
      <c r="C185" s="1" t="s">
        <v>218</v>
      </c>
      <c r="D185" s="23"/>
      <c r="E185" s="30" t="s">
        <v>219</v>
      </c>
      <c r="F185" s="31" t="s">
        <v>1</v>
      </c>
    </row>
    <row r="186" spans="1:6" ht="16.5" thickBot="1">
      <c r="A186" s="19">
        <v>1</v>
      </c>
      <c r="C186" s="28">
        <v>2</v>
      </c>
      <c r="D186" s="25"/>
      <c r="E186" s="25">
        <v>3</v>
      </c>
      <c r="F186" s="25">
        <v>4</v>
      </c>
    </row>
    <row r="187" spans="1:6" ht="15.75">
      <c r="A187" s="20" t="s">
        <v>187</v>
      </c>
      <c r="C187" s="55" t="s">
        <v>189</v>
      </c>
      <c r="D187" s="23"/>
      <c r="E187" s="57" t="s">
        <v>190</v>
      </c>
      <c r="F187" s="59">
        <v>50.28</v>
      </c>
    </row>
    <row r="188" spans="1:6" ht="16.5" thickBot="1">
      <c r="A188" s="21" t="s">
        <v>188</v>
      </c>
      <c r="C188" s="56"/>
      <c r="D188" s="23"/>
      <c r="E188" s="58"/>
      <c r="F188" s="60"/>
    </row>
    <row r="189" spans="1:6" ht="16.5" thickBot="1">
      <c r="A189" s="22" t="s">
        <v>191</v>
      </c>
      <c r="C189" s="26" t="s">
        <v>192</v>
      </c>
      <c r="D189" s="23"/>
      <c r="E189" s="26" t="s">
        <v>193</v>
      </c>
      <c r="F189" s="29">
        <v>50.31</v>
      </c>
    </row>
    <row r="190" spans="1:6" ht="30.75" thickBot="1">
      <c r="A190" s="22" t="s">
        <v>194</v>
      </c>
      <c r="C190" s="26" t="s">
        <v>195</v>
      </c>
      <c r="D190" s="23"/>
      <c r="E190" s="26" t="s">
        <v>196</v>
      </c>
      <c r="F190" s="29">
        <v>39.69</v>
      </c>
    </row>
    <row r="191" spans="1:6" ht="16.5" thickBot="1">
      <c r="A191" s="22" t="s">
        <v>197</v>
      </c>
      <c r="C191" s="26" t="s">
        <v>198</v>
      </c>
      <c r="D191" s="23"/>
      <c r="E191" s="26" t="s">
        <v>199</v>
      </c>
      <c r="F191" s="29">
        <v>48.67</v>
      </c>
    </row>
    <row r="192" spans="1:6" ht="16.5" thickBot="1">
      <c r="A192" s="22" t="s">
        <v>200</v>
      </c>
      <c r="C192" s="26" t="s">
        <v>201</v>
      </c>
      <c r="D192" s="23"/>
      <c r="E192" s="26" t="s">
        <v>202</v>
      </c>
      <c r="F192" s="29">
        <v>42.06</v>
      </c>
    </row>
    <row r="193" spans="1:6" ht="16.5" thickBot="1">
      <c r="A193" s="22" t="s">
        <v>203</v>
      </c>
      <c r="C193" s="26">
        <v>87.9</v>
      </c>
      <c r="D193" s="23"/>
      <c r="E193" s="26">
        <v>45.85</v>
      </c>
      <c r="F193" s="29">
        <v>52.16</v>
      </c>
    </row>
    <row r="194" spans="1:6" ht="16.5" thickBot="1">
      <c r="A194" s="22" t="s">
        <v>204</v>
      </c>
      <c r="C194" s="26" t="s">
        <v>205</v>
      </c>
      <c r="D194" s="23"/>
      <c r="E194" s="26" t="s">
        <v>206</v>
      </c>
      <c r="F194" s="29">
        <v>50.01</v>
      </c>
    </row>
    <row r="195" spans="1:6" ht="16.5" thickBot="1">
      <c r="A195" s="22" t="s">
        <v>207</v>
      </c>
      <c r="C195" s="26" t="s">
        <v>208</v>
      </c>
      <c r="D195" s="23"/>
      <c r="E195" s="26" t="s">
        <v>209</v>
      </c>
      <c r="F195" s="29">
        <v>59.13</v>
      </c>
    </row>
    <row r="196" spans="1:6" ht="16.5" thickBot="1">
      <c r="A196" s="22" t="s">
        <v>210</v>
      </c>
      <c r="C196" s="26" t="s">
        <v>211</v>
      </c>
      <c r="D196" s="23"/>
      <c r="E196" s="26" t="s">
        <v>212</v>
      </c>
      <c r="F196" s="29">
        <v>57.86</v>
      </c>
    </row>
    <row r="197" spans="1:6" ht="16.5" thickBot="1">
      <c r="A197" s="22" t="s">
        <v>213</v>
      </c>
      <c r="C197" s="26" t="s">
        <v>214</v>
      </c>
      <c r="D197" s="23"/>
      <c r="E197" s="26" t="s">
        <v>215</v>
      </c>
      <c r="F197" s="29">
        <v>52.5</v>
      </c>
    </row>
    <row r="198" spans="1:6" ht="16.5" thickBot="1">
      <c r="A198" s="22" t="s">
        <v>216</v>
      </c>
      <c r="C198" s="27">
        <v>1410</v>
      </c>
      <c r="D198" s="23"/>
      <c r="E198" s="26">
        <v>552.54846</v>
      </c>
      <c r="F198" s="29">
        <v>39.19</v>
      </c>
    </row>
    <row r="199" spans="1:6" ht="30.75" thickBot="1">
      <c r="A199" s="22" t="s">
        <v>217</v>
      </c>
      <c r="C199" s="27">
        <v>6000</v>
      </c>
      <c r="D199" s="23"/>
      <c r="E199" s="26">
        <v>8.69115</v>
      </c>
      <c r="F199" s="29">
        <v>0.14</v>
      </c>
    </row>
    <row r="200" spans="1:6" ht="15.75">
      <c r="A200" s="37" t="s">
        <v>181</v>
      </c>
      <c r="B200" s="37"/>
      <c r="C200" s="37"/>
      <c r="D200" s="37"/>
      <c r="E200" s="37"/>
      <c r="F200" s="37"/>
    </row>
    <row r="201" spans="1:6" ht="51" customHeight="1">
      <c r="A201" s="39" t="s">
        <v>223</v>
      </c>
      <c r="B201" s="39"/>
      <c r="C201" s="39"/>
      <c r="D201" s="39"/>
      <c r="E201" s="39"/>
      <c r="F201" s="39"/>
    </row>
    <row r="202" spans="1:3" ht="19.5" thickBot="1">
      <c r="A202" s="18"/>
      <c r="B202"/>
      <c r="C202"/>
    </row>
    <row r="203" spans="1:6" ht="66.75" customHeight="1" thickBot="1">
      <c r="A203" s="35" t="s">
        <v>182</v>
      </c>
      <c r="B203" s="36" t="s">
        <v>183</v>
      </c>
      <c r="C203" s="52" t="s">
        <v>224</v>
      </c>
      <c r="D203" s="53"/>
      <c r="E203" s="53"/>
      <c r="F203" s="54"/>
    </row>
    <row r="204" spans="1:6" ht="18.75">
      <c r="A204" s="61" t="s">
        <v>184</v>
      </c>
      <c r="B204" s="32"/>
      <c r="C204" s="40">
        <v>23791</v>
      </c>
      <c r="D204" s="41"/>
      <c r="E204" s="41"/>
      <c r="F204" s="42"/>
    </row>
    <row r="205" spans="1:6" ht="16.5" customHeight="1">
      <c r="A205" s="62"/>
      <c r="B205" s="32"/>
      <c r="C205" s="43"/>
      <c r="D205" s="44"/>
      <c r="E205" s="44"/>
      <c r="F205" s="45"/>
    </row>
    <row r="206" spans="1:6" ht="18.75" customHeight="1" hidden="1">
      <c r="A206" s="62"/>
      <c r="B206" s="32">
        <v>74</v>
      </c>
      <c r="C206" s="46"/>
      <c r="D206" s="47"/>
      <c r="E206" s="47"/>
      <c r="F206" s="48"/>
    </row>
    <row r="207" spans="1:6" ht="50.25" customHeight="1">
      <c r="A207" s="34" t="s">
        <v>185</v>
      </c>
      <c r="B207" s="33"/>
      <c r="C207" s="49">
        <v>374624.6</v>
      </c>
      <c r="D207" s="50"/>
      <c r="E207" s="50"/>
      <c r="F207" s="51"/>
    </row>
  </sheetData>
  <sheetProtection/>
  <mergeCells count="13">
    <mergeCell ref="A204:A206"/>
    <mergeCell ref="C204:F206"/>
    <mergeCell ref="C207:F207"/>
    <mergeCell ref="C203:F203"/>
    <mergeCell ref="C187:C188"/>
    <mergeCell ref="E187:E188"/>
    <mergeCell ref="F187:F188"/>
    <mergeCell ref="A182:F182"/>
    <mergeCell ref="A183:F183"/>
    <mergeCell ref="A184:F184"/>
    <mergeCell ref="A2:F2"/>
    <mergeCell ref="A201:F201"/>
    <mergeCell ref="A200:F20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P261</cp:lastModifiedBy>
  <cp:lastPrinted>2018-07-26T11:02:49Z</cp:lastPrinted>
  <dcterms:created xsi:type="dcterms:W3CDTF">1996-10-08T23:32:33Z</dcterms:created>
  <dcterms:modified xsi:type="dcterms:W3CDTF">2018-12-20T06:54:02Z</dcterms:modified>
  <cp:category/>
  <cp:version/>
  <cp:contentType/>
  <cp:contentStatus/>
</cp:coreProperties>
</file>