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0" i="1" l="1"/>
  <c r="D30" i="1"/>
  <c r="D21" i="1"/>
  <c r="D12" i="1"/>
  <c r="D45" i="1"/>
  <c r="D46" i="1" s="1"/>
</calcChain>
</file>

<file path=xl/sharedStrings.xml><?xml version="1.0" encoding="utf-8"?>
<sst xmlns="http://schemas.openxmlformats.org/spreadsheetml/2006/main" count="82" uniqueCount="58">
  <si>
    <t>Ватутина 24</t>
  </si>
  <si>
    <t>Адрес</t>
  </si>
  <si>
    <t>№ сметы</t>
  </si>
  <si>
    <t>Наименование сметы</t>
  </si>
  <si>
    <t>Стоимость СМР, руб</t>
  </si>
  <si>
    <t>2-к15/13-в24</t>
  </si>
  <si>
    <t>Замена трубопроводов водоснабжения в подвалах</t>
  </si>
  <si>
    <t>3-к15/13-в24</t>
  </si>
  <si>
    <t>Заземление системы водоснабжения жилого дома</t>
  </si>
  <si>
    <t>4-к15/13-в24</t>
  </si>
  <si>
    <t>Замена трубопроводов отопления</t>
  </si>
  <si>
    <t>5-к15/13-в24</t>
  </si>
  <si>
    <t>Смена 20 стояков (ГВС, ХВС и канализации)</t>
  </si>
  <si>
    <t>6-к15/13-в24</t>
  </si>
  <si>
    <t>7-к15/13-в24</t>
  </si>
  <si>
    <t>Смена рулонной кровли на кровлю из наплавляемых материалов</t>
  </si>
  <si>
    <t>Ремонт и утепление фасада</t>
  </si>
  <si>
    <t>9-к15/13-в24</t>
  </si>
  <si>
    <t>Ремонт подвальных помещений</t>
  </si>
  <si>
    <t>Всего:</t>
  </si>
  <si>
    <t>Ватутина 22</t>
  </si>
  <si>
    <t>2-к15/13-в22</t>
  </si>
  <si>
    <t>3-к15/13-в22</t>
  </si>
  <si>
    <t>4-к15/13-в22</t>
  </si>
  <si>
    <t>5-к15/13-в22</t>
  </si>
  <si>
    <t>6-к15/13-в22</t>
  </si>
  <si>
    <t>7-к15/13-в22</t>
  </si>
  <si>
    <t>9-к15/13-в22</t>
  </si>
  <si>
    <t>Ленина 9</t>
  </si>
  <si>
    <t>2-к15/13-л9</t>
  </si>
  <si>
    <t>3-к15/13-л9</t>
  </si>
  <si>
    <t>4-к15/13-л9</t>
  </si>
  <si>
    <t>5-к15/13-л9</t>
  </si>
  <si>
    <t>6-к15/13-л9</t>
  </si>
  <si>
    <t>7-к15/13-л9</t>
  </si>
  <si>
    <t>8-к15/13-л9</t>
  </si>
  <si>
    <t>ПЕРЕЧЕНЬ</t>
  </si>
  <si>
    <t>смет по капитальному ремонту по ТСЖ "Комсомольская 15"</t>
  </si>
  <si>
    <t>Комсомольская 17</t>
  </si>
  <si>
    <t>2-к15/13-к17</t>
  </si>
  <si>
    <t>3-к15/13-к17</t>
  </si>
  <si>
    <t>4-к15/13-к17</t>
  </si>
  <si>
    <t>5-к15/13-к17</t>
  </si>
  <si>
    <t>7-к15/13-к17</t>
  </si>
  <si>
    <t>8-к15/13-к17</t>
  </si>
  <si>
    <t>Смена 12 стояков (ГВС, ХВС и канализации)</t>
  </si>
  <si>
    <t>Комсомольская 15</t>
  </si>
  <si>
    <t>1-к15/13-к15</t>
  </si>
  <si>
    <t>Утепление фасада плитами</t>
  </si>
  <si>
    <t>2-к15/13-к15</t>
  </si>
  <si>
    <t>3-к15/13-к15</t>
  </si>
  <si>
    <t>Смена 5 стояков (ГВС, ХВС и канализации)</t>
  </si>
  <si>
    <t>Всего по ТСЖ "Комсомольская 15":</t>
  </si>
  <si>
    <t>Ремонт внутридомовых инженерных сетей электроснабжения жилого дома</t>
  </si>
  <si>
    <t>Замена трубопроводов водоотведения в подвалах</t>
  </si>
  <si>
    <t>9-к15/13-к17</t>
  </si>
  <si>
    <t>10-к15/13-к17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</si>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</sst>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3" fontId="0" fillId="2" borderId="1" xfId="0" applyNumberFormat="1" applyFill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A3" sqref="A3:D3"/>
    </sheetView>
  </sheetViews>
  <sheetFormatPr defaultRowHeight="15" x14ac:dyDescent="0.25"/>
  <cols>
    <col min="1" max="1" width="18.7109375" customWidth="1"/>
    <col min="2" max="2" width="13.5703125" customWidth="1"/>
    <col min="3" max="3" width="42.42578125" customWidth="1"/>
    <col min="4" max="4" width="14.5703125" customWidth="1"/>
  </cols>
  <sheetData>
    <row r="1" spans="1:11" x14ac:dyDescent="0.25">
      <c r="A1" s="19" t="s">
        <v>57</v>
      </c>
      <c r="B1" s="19"/>
      <c r="C1" s="19"/>
      <c r="D1" s="19"/>
    </row>
    <row r="2" spans="1:11" x14ac:dyDescent="0.25">
      <c r="A2" s="17" t="s">
        <v>36</v>
      </c>
      <c r="B2" s="17"/>
      <c r="C2" s="17"/>
      <c r="D2" s="17"/>
    </row>
    <row r="3" spans="1:11" x14ac:dyDescent="0.25">
      <c r="A3" s="18" t="s">
        <v>37</v>
      </c>
      <c r="B3" s="18"/>
      <c r="C3" s="18"/>
      <c r="D3" s="18"/>
    </row>
    <row r="4" spans="1:11" ht="30" x14ac:dyDescent="0.25">
      <c r="A4" s="2" t="s">
        <v>1</v>
      </c>
      <c r="B4" s="2" t="s">
        <v>2</v>
      </c>
      <c r="C4" s="2" t="s">
        <v>3</v>
      </c>
      <c r="D4" s="2" t="s">
        <v>4</v>
      </c>
      <c r="E4" s="1"/>
      <c r="F4" s="1"/>
      <c r="G4" s="1"/>
      <c r="H4" s="1"/>
      <c r="I4" s="1"/>
      <c r="J4" s="1"/>
      <c r="K4" s="1"/>
    </row>
    <row r="5" spans="1:11" ht="30" x14ac:dyDescent="0.25">
      <c r="A5" s="5" t="s">
        <v>0</v>
      </c>
      <c r="B5" s="2" t="s">
        <v>5</v>
      </c>
      <c r="C5" s="3" t="s">
        <v>6</v>
      </c>
      <c r="D5" s="4">
        <v>456398</v>
      </c>
      <c r="E5" s="1"/>
      <c r="F5" s="1"/>
      <c r="G5" s="1"/>
      <c r="H5" s="1"/>
      <c r="I5" s="1"/>
      <c r="J5" s="1"/>
      <c r="K5" s="1"/>
    </row>
    <row r="6" spans="1:11" ht="30" x14ac:dyDescent="0.25">
      <c r="A6" s="5"/>
      <c r="B6" s="2" t="s">
        <v>7</v>
      </c>
      <c r="C6" s="3" t="s">
        <v>8</v>
      </c>
      <c r="D6" s="4">
        <v>188365</v>
      </c>
      <c r="E6" s="1"/>
      <c r="F6" s="1"/>
      <c r="G6" s="1"/>
      <c r="H6" s="1"/>
      <c r="I6" s="1"/>
      <c r="J6" s="1"/>
      <c r="K6" s="1"/>
    </row>
    <row r="7" spans="1:11" x14ac:dyDescent="0.25">
      <c r="A7" s="5"/>
      <c r="B7" s="2" t="s">
        <v>9</v>
      </c>
      <c r="C7" s="3" t="s">
        <v>10</v>
      </c>
      <c r="D7" s="4">
        <v>833560</v>
      </c>
      <c r="E7" s="1"/>
      <c r="F7" s="1"/>
      <c r="G7" s="1"/>
      <c r="H7" s="1"/>
      <c r="I7" s="1"/>
      <c r="J7" s="1"/>
      <c r="K7" s="1"/>
    </row>
    <row r="8" spans="1:11" x14ac:dyDescent="0.25">
      <c r="A8" s="5"/>
      <c r="B8" s="2" t="s">
        <v>11</v>
      </c>
      <c r="C8" s="3" t="s">
        <v>12</v>
      </c>
      <c r="D8" s="4">
        <v>1914276</v>
      </c>
      <c r="E8" s="1"/>
      <c r="F8" s="1"/>
      <c r="G8" s="1"/>
      <c r="H8" s="1"/>
      <c r="I8" s="1"/>
      <c r="J8" s="1"/>
      <c r="K8" s="1"/>
    </row>
    <row r="9" spans="1:11" ht="30" x14ac:dyDescent="0.25">
      <c r="A9" s="5"/>
      <c r="B9" s="2" t="s">
        <v>13</v>
      </c>
      <c r="C9" s="3" t="s">
        <v>53</v>
      </c>
      <c r="D9" s="4">
        <v>525702</v>
      </c>
      <c r="E9" s="1"/>
      <c r="F9" s="1"/>
      <c r="G9" s="1"/>
      <c r="H9" s="1"/>
      <c r="I9" s="1"/>
      <c r="J9" s="1"/>
      <c r="K9" s="1"/>
    </row>
    <row r="10" spans="1:11" ht="30" x14ac:dyDescent="0.25">
      <c r="A10" s="5"/>
      <c r="B10" s="2" t="s">
        <v>14</v>
      </c>
      <c r="C10" s="3" t="s">
        <v>15</v>
      </c>
      <c r="D10" s="4">
        <v>2181519</v>
      </c>
      <c r="E10" s="1"/>
      <c r="F10" s="1"/>
      <c r="G10" s="1"/>
      <c r="H10" s="1"/>
      <c r="I10" s="1"/>
      <c r="J10" s="1"/>
      <c r="K10" s="1"/>
    </row>
    <row r="11" spans="1:11" x14ac:dyDescent="0.25">
      <c r="A11" s="5"/>
      <c r="B11" s="2" t="s">
        <v>17</v>
      </c>
      <c r="C11" s="3" t="s">
        <v>18</v>
      </c>
      <c r="D11" s="4">
        <v>38095</v>
      </c>
      <c r="E11" s="13"/>
      <c r="F11" s="1"/>
      <c r="G11" s="1"/>
      <c r="H11" s="1"/>
      <c r="I11" s="1"/>
      <c r="J11" s="1"/>
      <c r="K11" s="1"/>
    </row>
    <row r="12" spans="1:11" x14ac:dyDescent="0.25">
      <c r="A12" s="5"/>
      <c r="B12" s="2"/>
      <c r="C12" s="6" t="s">
        <v>19</v>
      </c>
      <c r="D12" s="7">
        <f>SUM(D5:D11)</f>
        <v>6137915</v>
      </c>
      <c r="E12" s="1"/>
      <c r="F12" s="1"/>
      <c r="G12" s="1"/>
      <c r="H12" s="1"/>
      <c r="I12" s="1"/>
      <c r="J12" s="1"/>
      <c r="K12" s="1"/>
    </row>
    <row r="13" spans="1:11" ht="6.75" customHeight="1" x14ac:dyDescent="0.25">
      <c r="A13" s="14"/>
      <c r="B13" s="15"/>
      <c r="C13" s="15"/>
      <c r="D13" s="16"/>
      <c r="E13" s="1"/>
      <c r="F13" s="1"/>
      <c r="G13" s="1"/>
      <c r="H13" s="1"/>
      <c r="I13" s="1"/>
      <c r="J13" s="1"/>
      <c r="K13" s="1"/>
    </row>
    <row r="14" spans="1:11" ht="30" x14ac:dyDescent="0.25">
      <c r="A14" s="5" t="s">
        <v>20</v>
      </c>
      <c r="B14" s="2" t="s">
        <v>21</v>
      </c>
      <c r="C14" s="3" t="s">
        <v>6</v>
      </c>
      <c r="D14" s="4">
        <v>456398</v>
      </c>
      <c r="E14" s="1"/>
      <c r="F14" s="1"/>
      <c r="G14" s="1"/>
      <c r="H14" s="1"/>
      <c r="I14" s="1"/>
      <c r="J14" s="1"/>
      <c r="K14" s="1"/>
    </row>
    <row r="15" spans="1:11" ht="30" x14ac:dyDescent="0.25">
      <c r="A15" s="5"/>
      <c r="B15" s="2" t="s">
        <v>22</v>
      </c>
      <c r="C15" s="3" t="s">
        <v>8</v>
      </c>
      <c r="D15" s="4">
        <v>188365</v>
      </c>
      <c r="E15" s="1"/>
      <c r="F15" s="1"/>
      <c r="G15" s="1"/>
      <c r="H15" s="1"/>
      <c r="I15" s="1"/>
      <c r="J15" s="1"/>
      <c r="K15" s="1"/>
    </row>
    <row r="16" spans="1:11" x14ac:dyDescent="0.25">
      <c r="A16" s="5"/>
      <c r="B16" s="2" t="s">
        <v>23</v>
      </c>
      <c r="C16" s="3" t="s">
        <v>10</v>
      </c>
      <c r="D16" s="4">
        <v>833560</v>
      </c>
      <c r="E16" s="1"/>
      <c r="F16" s="1"/>
      <c r="G16" s="1"/>
      <c r="H16" s="1"/>
      <c r="I16" s="1"/>
      <c r="J16" s="1"/>
      <c r="K16" s="1"/>
    </row>
    <row r="17" spans="1:11" x14ac:dyDescent="0.25">
      <c r="A17" s="5"/>
      <c r="B17" s="2" t="s">
        <v>24</v>
      </c>
      <c r="C17" s="3" t="s">
        <v>12</v>
      </c>
      <c r="D17" s="4">
        <v>1914276</v>
      </c>
      <c r="E17" s="1"/>
      <c r="F17" s="1"/>
      <c r="G17" s="1"/>
      <c r="H17" s="1"/>
      <c r="I17" s="1"/>
      <c r="J17" s="1"/>
      <c r="K17" s="1"/>
    </row>
    <row r="18" spans="1:11" ht="30" x14ac:dyDescent="0.25">
      <c r="A18" s="5"/>
      <c r="B18" s="2" t="s">
        <v>25</v>
      </c>
      <c r="C18" s="3" t="s">
        <v>53</v>
      </c>
      <c r="D18" s="4">
        <v>525702</v>
      </c>
      <c r="E18" s="1"/>
      <c r="F18" s="1"/>
      <c r="G18" s="1"/>
      <c r="H18" s="1"/>
      <c r="I18" s="1"/>
      <c r="J18" s="1"/>
      <c r="K18" s="1"/>
    </row>
    <row r="19" spans="1:11" ht="30" x14ac:dyDescent="0.25">
      <c r="A19" s="5"/>
      <c r="B19" s="2" t="s">
        <v>26</v>
      </c>
      <c r="C19" s="3" t="s">
        <v>15</v>
      </c>
      <c r="D19" s="4">
        <v>2182604</v>
      </c>
      <c r="E19" s="1"/>
      <c r="F19" s="1"/>
      <c r="G19" s="1"/>
      <c r="H19" s="1"/>
      <c r="I19" s="1"/>
      <c r="J19" s="1"/>
      <c r="K19" s="1"/>
    </row>
    <row r="20" spans="1:11" x14ac:dyDescent="0.25">
      <c r="A20" s="5"/>
      <c r="B20" s="2" t="s">
        <v>27</v>
      </c>
      <c r="C20" s="3" t="s">
        <v>18</v>
      </c>
      <c r="D20" s="4">
        <v>75305</v>
      </c>
      <c r="E20" s="1"/>
      <c r="F20" s="1"/>
      <c r="G20" s="1"/>
      <c r="H20" s="1"/>
      <c r="I20" s="1"/>
      <c r="J20" s="1"/>
      <c r="K20" s="1"/>
    </row>
    <row r="21" spans="1:11" x14ac:dyDescent="0.25">
      <c r="A21" s="8"/>
      <c r="B21" s="2"/>
      <c r="C21" s="6" t="s">
        <v>19</v>
      </c>
      <c r="D21" s="7">
        <f>SUM(D14:D20)</f>
        <v>6176210</v>
      </c>
    </row>
    <row r="22" spans="1:11" ht="6.75" customHeight="1" x14ac:dyDescent="0.25">
      <c r="A22" s="14"/>
      <c r="B22" s="15"/>
      <c r="C22" s="15"/>
      <c r="D22" s="16"/>
      <c r="E22" s="1"/>
      <c r="F22" s="1"/>
      <c r="G22" s="1"/>
      <c r="H22" s="1"/>
      <c r="I22" s="1"/>
      <c r="J22" s="1"/>
      <c r="K22" s="1"/>
    </row>
    <row r="23" spans="1:11" ht="30" x14ac:dyDescent="0.25">
      <c r="A23" s="8" t="s">
        <v>28</v>
      </c>
      <c r="B23" s="2" t="s">
        <v>29</v>
      </c>
      <c r="C23" s="3" t="s">
        <v>6</v>
      </c>
      <c r="D23" s="4">
        <v>456398</v>
      </c>
    </row>
    <row r="24" spans="1:11" ht="30" x14ac:dyDescent="0.25">
      <c r="A24" s="8"/>
      <c r="B24" s="2" t="s">
        <v>30</v>
      </c>
      <c r="C24" s="3" t="s">
        <v>8</v>
      </c>
      <c r="D24" s="4">
        <v>188365</v>
      </c>
    </row>
    <row r="25" spans="1:11" x14ac:dyDescent="0.25">
      <c r="A25" s="8"/>
      <c r="B25" s="2" t="s">
        <v>31</v>
      </c>
      <c r="C25" s="3" t="s">
        <v>10</v>
      </c>
      <c r="D25" s="4">
        <v>833560</v>
      </c>
    </row>
    <row r="26" spans="1:11" x14ac:dyDescent="0.25">
      <c r="A26" s="8"/>
      <c r="B26" s="2" t="s">
        <v>32</v>
      </c>
      <c r="C26" s="3" t="s">
        <v>12</v>
      </c>
      <c r="D26" s="4">
        <v>1914276</v>
      </c>
    </row>
    <row r="27" spans="1:11" ht="30" x14ac:dyDescent="0.25">
      <c r="A27" s="9"/>
      <c r="B27" s="2" t="s">
        <v>33</v>
      </c>
      <c r="C27" s="3" t="s">
        <v>53</v>
      </c>
      <c r="D27" s="4">
        <v>525702</v>
      </c>
    </row>
    <row r="28" spans="1:11" x14ac:dyDescent="0.25">
      <c r="A28" s="9"/>
      <c r="B28" s="2" t="s">
        <v>34</v>
      </c>
      <c r="C28" s="3" t="s">
        <v>16</v>
      </c>
      <c r="D28" s="4">
        <v>1574271</v>
      </c>
    </row>
    <row r="29" spans="1:11" x14ac:dyDescent="0.25">
      <c r="A29" s="9"/>
      <c r="B29" s="2" t="s">
        <v>35</v>
      </c>
      <c r="C29" s="3" t="s">
        <v>18</v>
      </c>
      <c r="D29" s="4">
        <v>46776</v>
      </c>
    </row>
    <row r="30" spans="1:11" x14ac:dyDescent="0.25">
      <c r="A30" s="9"/>
      <c r="B30" s="2"/>
      <c r="C30" s="6" t="s">
        <v>19</v>
      </c>
      <c r="D30" s="7">
        <f>SUM(D23:D29)</f>
        <v>5539348</v>
      </c>
    </row>
    <row r="31" spans="1:11" ht="6.75" customHeight="1" x14ac:dyDescent="0.25">
      <c r="A31" s="14"/>
      <c r="B31" s="15"/>
      <c r="C31" s="15"/>
      <c r="D31" s="16"/>
      <c r="E31" s="1"/>
      <c r="F31" s="1"/>
      <c r="G31" s="1"/>
      <c r="H31" s="1"/>
      <c r="I31" s="1"/>
      <c r="J31" s="1"/>
      <c r="K31" s="1"/>
    </row>
    <row r="32" spans="1:11" ht="30" x14ac:dyDescent="0.25">
      <c r="A32" s="9" t="s">
        <v>38</v>
      </c>
      <c r="B32" s="2" t="s">
        <v>39</v>
      </c>
      <c r="C32" s="3" t="s">
        <v>6</v>
      </c>
      <c r="D32" s="4">
        <v>413972</v>
      </c>
    </row>
    <row r="33" spans="1:11" ht="30" x14ac:dyDescent="0.25">
      <c r="A33" s="9"/>
      <c r="B33" s="2" t="s">
        <v>40</v>
      </c>
      <c r="C33" s="3" t="s">
        <v>8</v>
      </c>
      <c r="D33" s="4">
        <v>113007</v>
      </c>
    </row>
    <row r="34" spans="1:11" x14ac:dyDescent="0.25">
      <c r="A34" s="9"/>
      <c r="B34" s="2" t="s">
        <v>41</v>
      </c>
      <c r="C34" s="3" t="s">
        <v>45</v>
      </c>
      <c r="D34" s="4">
        <v>1148547</v>
      </c>
    </row>
    <row r="35" spans="1:11" ht="30" x14ac:dyDescent="0.25">
      <c r="A35" s="9"/>
      <c r="B35" s="2" t="s">
        <v>42</v>
      </c>
      <c r="C35" s="3" t="s">
        <v>53</v>
      </c>
      <c r="D35" s="4">
        <v>350995</v>
      </c>
    </row>
    <row r="36" spans="1:11" x14ac:dyDescent="0.25">
      <c r="A36" s="9"/>
      <c r="B36" s="2" t="s">
        <v>43</v>
      </c>
      <c r="C36" s="3" t="s">
        <v>18</v>
      </c>
      <c r="D36" s="4">
        <v>72407</v>
      </c>
    </row>
    <row r="37" spans="1:11" x14ac:dyDescent="0.25">
      <c r="A37" s="9"/>
      <c r="B37" s="2" t="s">
        <v>44</v>
      </c>
      <c r="C37" s="3" t="s">
        <v>10</v>
      </c>
      <c r="D37" s="4">
        <v>522378</v>
      </c>
    </row>
    <row r="38" spans="1:11" ht="30" x14ac:dyDescent="0.25">
      <c r="A38" s="9"/>
      <c r="B38" s="2" t="s">
        <v>55</v>
      </c>
      <c r="C38" s="3" t="s">
        <v>54</v>
      </c>
      <c r="D38" s="4">
        <v>188391</v>
      </c>
    </row>
    <row r="39" spans="1:11" ht="30" x14ac:dyDescent="0.25">
      <c r="A39" s="9"/>
      <c r="B39" s="2" t="s">
        <v>56</v>
      </c>
      <c r="C39" s="3" t="s">
        <v>15</v>
      </c>
      <c r="D39" s="4">
        <v>1683934</v>
      </c>
    </row>
    <row r="40" spans="1:11" x14ac:dyDescent="0.25">
      <c r="A40" s="9"/>
      <c r="B40" s="2"/>
      <c r="C40" s="6" t="s">
        <v>19</v>
      </c>
      <c r="D40" s="7">
        <f>SUM(D32:D39)</f>
        <v>4493631</v>
      </c>
    </row>
    <row r="41" spans="1:11" ht="6.75" customHeight="1" x14ac:dyDescent="0.25">
      <c r="A41" s="14"/>
      <c r="B41" s="15"/>
      <c r="C41" s="15"/>
      <c r="D41" s="16"/>
      <c r="E41" s="1"/>
      <c r="F41" s="1"/>
      <c r="G41" s="1"/>
      <c r="H41" s="1"/>
      <c r="I41" s="1"/>
      <c r="J41" s="1"/>
      <c r="K41" s="1"/>
    </row>
    <row r="42" spans="1:11" x14ac:dyDescent="0.25">
      <c r="A42" s="9" t="s">
        <v>46</v>
      </c>
      <c r="B42" s="2" t="s">
        <v>47</v>
      </c>
      <c r="C42" s="3" t="s">
        <v>48</v>
      </c>
      <c r="D42" s="4">
        <v>6603895</v>
      </c>
    </row>
    <row r="43" spans="1:11" x14ac:dyDescent="0.25">
      <c r="A43" s="9"/>
      <c r="B43" s="2" t="s">
        <v>49</v>
      </c>
      <c r="C43" s="3" t="s">
        <v>51</v>
      </c>
      <c r="D43" s="4">
        <v>576041</v>
      </c>
    </row>
    <row r="44" spans="1:11" x14ac:dyDescent="0.25">
      <c r="A44" s="9"/>
      <c r="B44" s="2" t="s">
        <v>50</v>
      </c>
      <c r="C44" s="3" t="s">
        <v>18</v>
      </c>
      <c r="D44" s="4">
        <v>128305</v>
      </c>
    </row>
    <row r="45" spans="1:11" x14ac:dyDescent="0.25">
      <c r="A45" s="9"/>
      <c r="B45" s="9"/>
      <c r="C45" s="6" t="s">
        <v>19</v>
      </c>
      <c r="D45" s="10">
        <f>SUM(D42:D44)</f>
        <v>7308241</v>
      </c>
    </row>
    <row r="46" spans="1:11" x14ac:dyDescent="0.25">
      <c r="A46" s="9"/>
      <c r="B46" s="9"/>
      <c r="C46" s="11" t="s">
        <v>52</v>
      </c>
      <c r="D46" s="12">
        <f>D45+D40+D30+D21+D12</f>
        <v>29655345</v>
      </c>
    </row>
  </sheetData>
  <mergeCells count="7">
    <mergeCell ref="A1:D1"/>
    <mergeCell ref="A41:D41"/>
    <mergeCell ref="A2:D2"/>
    <mergeCell ref="A13:D13"/>
    <mergeCell ref="A22:D22"/>
    <mergeCell ref="A31:D31"/>
    <mergeCell ref="A3:D3"/>
  </mergeCells>
  <pageMargins left="0.96" right="0.31496062992125984" top="0.33" bottom="0.34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2013-07-17T10:44:59Z</dcterms:modified>
</cp:coreProperties>
</file>