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<sst xmlns="http://schemas.openxmlformats.org/spreadsheetml/2006/main" count="132" uniqueCount="49">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</sst>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1">
      <selection activeCell="G8" sqref="G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2.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54" t="s">
        <v>48</v>
      </c>
      <c r="I1" s="54"/>
      <c r="J1" s="54"/>
      <c r="K1" s="54"/>
      <c r="L1" s="54"/>
    </row>
    <row r="2" spans="1:12" ht="15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3" customHeight="1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84.75" customHeight="1">
      <c r="A5" s="49" t="s">
        <v>0</v>
      </c>
      <c r="B5" s="49" t="s">
        <v>1</v>
      </c>
      <c r="C5" s="59" t="s">
        <v>2</v>
      </c>
      <c r="D5" s="60"/>
      <c r="E5" s="60"/>
      <c r="F5" s="60"/>
      <c r="G5" s="60"/>
      <c r="H5" s="60"/>
      <c r="I5" s="60"/>
      <c r="J5" s="60"/>
      <c r="K5" s="61"/>
      <c r="L5" s="49" t="s">
        <v>12</v>
      </c>
    </row>
    <row r="6" spans="1:12" ht="18" customHeight="1">
      <c r="A6" s="49"/>
      <c r="B6" s="49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9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634164.04881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103415.50136</v>
      </c>
      <c r="H8" s="12">
        <f t="shared" si="1"/>
        <v>90840.1</v>
      </c>
      <c r="I8" s="12">
        <f t="shared" si="1"/>
        <v>58539</v>
      </c>
      <c r="J8" s="12">
        <f>SUM(J9:J10)</f>
        <v>36289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456177.33918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74844.23933</v>
      </c>
      <c r="H9" s="15">
        <f t="shared" si="3"/>
        <v>90840.1</v>
      </c>
      <c r="I9" s="15">
        <f t="shared" si="3"/>
        <v>58539</v>
      </c>
      <c r="J9" s="15">
        <f>SUM(J15+J12)</f>
        <v>36289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177986.70963000003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28571.26203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197994.6667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700</v>
      </c>
      <c r="J11" s="12">
        <f>SUM(J12:J13)</f>
        <v>700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27831.017069999998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700</v>
      </c>
      <c r="J12" s="15">
        <f t="shared" si="6"/>
        <v>700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436169.38211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76613.51126</v>
      </c>
      <c r="H14" s="17">
        <f t="shared" si="7"/>
        <v>90840.1</v>
      </c>
      <c r="I14" s="17">
        <f t="shared" si="7"/>
        <v>57839</v>
      </c>
      <c r="J14" s="12">
        <f>SUM(J15:J16)</f>
        <v>35589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428346.32210999995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68790.45126</v>
      </c>
      <c r="H15" s="15">
        <f t="shared" si="8"/>
        <v>90840.1</v>
      </c>
      <c r="I15" s="15">
        <f t="shared" si="8"/>
        <v>57839</v>
      </c>
      <c r="J15" s="15">
        <f t="shared" si="8"/>
        <v>35589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7823.06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7823.06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30">
      <c r="A18" s="6">
        <f t="shared" si="4"/>
        <v>11</v>
      </c>
      <c r="B18" s="8" t="s">
        <v>23</v>
      </c>
      <c r="C18" s="12">
        <f>SUM(D18:K18)</f>
        <v>53962.758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15092.758</v>
      </c>
      <c r="H18" s="12">
        <f t="shared" si="9"/>
        <v>6850</v>
      </c>
      <c r="I18" s="12">
        <f t="shared" si="9"/>
        <v>1600</v>
      </c>
      <c r="J18" s="12">
        <f>SUM(J19:J20)</f>
        <v>6950</v>
      </c>
      <c r="K18" s="12">
        <f>SUM(K19:K20)</f>
        <v>6950</v>
      </c>
      <c r="L18" s="5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46139.698000000004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7269.697999999999</v>
      </c>
      <c r="H19" s="15">
        <f t="shared" si="10"/>
        <v>6850</v>
      </c>
      <c r="I19" s="15">
        <f t="shared" si="10"/>
        <v>1600</v>
      </c>
      <c r="J19" s="15">
        <f>SUM(J23+J35)</f>
        <v>6950</v>
      </c>
      <c r="K19" s="15">
        <f>SUM(K23+K35)</f>
        <v>6950</v>
      </c>
      <c r="L19" s="52"/>
    </row>
    <row r="20" spans="1:12" ht="15">
      <c r="A20" s="6">
        <f t="shared" si="4"/>
        <v>13</v>
      </c>
      <c r="B20" s="8" t="s">
        <v>6</v>
      </c>
      <c r="C20" s="15">
        <f>SUM(D20:K20)</f>
        <v>7823.06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7823.06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53"/>
    </row>
    <row r="21" spans="1:12" ht="15">
      <c r="A21" s="6">
        <f t="shared" si="4"/>
        <v>14</v>
      </c>
      <c r="B21" s="33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5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5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53"/>
    </row>
    <row r="25" spans="1:12" ht="15">
      <c r="A25" s="6">
        <f t="shared" si="4"/>
        <v>18</v>
      </c>
      <c r="B25" s="33" t="s">
        <v>10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5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5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53"/>
    </row>
    <row r="29" spans="1:12" ht="15">
      <c r="A29" s="6">
        <f t="shared" si="4"/>
        <v>22</v>
      </c>
      <c r="B29" s="33" t="s">
        <v>11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5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5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53"/>
    </row>
    <row r="33" spans="1:12" ht="15">
      <c r="A33" s="6">
        <f t="shared" si="4"/>
        <v>26</v>
      </c>
      <c r="B33" s="33" t="s">
        <v>20</v>
      </c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30">
      <c r="A34" s="6">
        <f t="shared" si="4"/>
        <v>27</v>
      </c>
      <c r="B34" s="8" t="s">
        <v>21</v>
      </c>
      <c r="C34" s="12">
        <f>SUM(D34:K34)</f>
        <v>53962.758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15092.758</v>
      </c>
      <c r="H34" s="12">
        <f t="shared" si="15"/>
        <v>6850</v>
      </c>
      <c r="I34" s="12">
        <f t="shared" si="15"/>
        <v>1600</v>
      </c>
      <c r="J34" s="12">
        <f>SUM(J35:J36)</f>
        <v>6950</v>
      </c>
      <c r="K34" s="12">
        <f>SUM(K35:K36)</f>
        <v>6950</v>
      </c>
      <c r="L34" s="5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46139.698000000004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7269.697999999999</v>
      </c>
      <c r="H35" s="15">
        <f t="shared" si="16"/>
        <v>6850</v>
      </c>
      <c r="I35" s="15">
        <f t="shared" si="16"/>
        <v>1600</v>
      </c>
      <c r="J35" s="15">
        <f t="shared" si="16"/>
        <v>6950</v>
      </c>
      <c r="K35" s="15">
        <f t="shared" si="16"/>
        <v>6950</v>
      </c>
      <c r="L35" s="52"/>
    </row>
    <row r="36" spans="1:12" ht="15">
      <c r="A36" s="6">
        <f t="shared" si="4"/>
        <v>29</v>
      </c>
      <c r="B36" s="8" t="s">
        <v>6</v>
      </c>
      <c r="C36" s="15">
        <f>SUM(D36:K36)</f>
        <v>7823.06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7823.06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53"/>
    </row>
    <row r="37" spans="1:12" ht="43.5" customHeight="1">
      <c r="A37" s="6">
        <f t="shared" si="4"/>
        <v>30</v>
      </c>
      <c r="B37" s="39" t="s">
        <v>40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1:12" ht="15">
      <c r="A38" s="6">
        <f t="shared" si="4"/>
        <v>31</v>
      </c>
      <c r="B38" s="8" t="s">
        <v>19</v>
      </c>
      <c r="C38" s="12">
        <f>SUM(D38:K38)</f>
        <v>11465.76687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1411.60024</v>
      </c>
      <c r="I38" s="12">
        <f t="shared" si="18"/>
        <v>1054.16663</v>
      </c>
      <c r="J38" s="12">
        <f>SUM(J39:J40)</f>
        <v>1500</v>
      </c>
      <c r="K38" s="12">
        <f>SUM(K39:K40)</f>
        <v>1500</v>
      </c>
      <c r="L38" s="42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11465.76687</v>
      </c>
      <c r="D39" s="15">
        <v>1500</v>
      </c>
      <c r="E39" s="15">
        <v>1500</v>
      </c>
      <c r="F39" s="15">
        <v>1500</v>
      </c>
      <c r="G39" s="14">
        <v>1500</v>
      </c>
      <c r="H39" s="15">
        <v>1411.60024</v>
      </c>
      <c r="I39" s="15">
        <v>1054.16663</v>
      </c>
      <c r="J39" s="15">
        <v>1500</v>
      </c>
      <c r="K39" s="15">
        <v>1500</v>
      </c>
      <c r="L39" s="43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44"/>
    </row>
    <row r="41" spans="1:12" ht="33.75" customHeight="1">
      <c r="A41" s="6">
        <f t="shared" si="4"/>
        <v>34</v>
      </c>
      <c r="B41" s="23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5">
      <c r="A42" s="6">
        <f t="shared" si="4"/>
        <v>35</v>
      </c>
      <c r="B42" s="8" t="s">
        <v>19</v>
      </c>
      <c r="C42" s="12">
        <f>SUM(D42:K42)</f>
        <v>33954.23313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5438.39976</v>
      </c>
      <c r="I42" s="12">
        <f t="shared" si="19"/>
        <v>445.83337</v>
      </c>
      <c r="J42" s="12">
        <f t="shared" si="19"/>
        <v>5350</v>
      </c>
      <c r="K42" s="12">
        <f t="shared" si="19"/>
        <v>5350</v>
      </c>
      <c r="L42" s="42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33954.23313</v>
      </c>
      <c r="D43" s="15">
        <v>3300</v>
      </c>
      <c r="E43" s="14">
        <v>3400</v>
      </c>
      <c r="F43" s="14">
        <v>5320</v>
      </c>
      <c r="G43" s="14">
        <v>5350</v>
      </c>
      <c r="H43" s="15">
        <v>5438.39976</v>
      </c>
      <c r="I43" s="15">
        <v>445.83337</v>
      </c>
      <c r="J43" s="15">
        <v>5350</v>
      </c>
      <c r="K43" s="15">
        <v>5350</v>
      </c>
      <c r="L43" s="43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44"/>
    </row>
    <row r="45" spans="1:12" ht="29.25" customHeight="1">
      <c r="A45" s="6">
        <f t="shared" si="4"/>
        <v>38</v>
      </c>
      <c r="B45" s="23" t="s">
        <v>35</v>
      </c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ht="15">
      <c r="A46" s="6">
        <f t="shared" si="4"/>
        <v>39</v>
      </c>
      <c r="B46" s="8" t="s">
        <v>19</v>
      </c>
      <c r="C46" s="12">
        <f>SUM(D46:K46)</f>
        <v>307.95799999999997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0</v>
      </c>
      <c r="I46" s="12">
        <f t="shared" si="20"/>
        <v>100</v>
      </c>
      <c r="J46" s="12">
        <f t="shared" si="20"/>
        <v>100</v>
      </c>
      <c r="K46" s="12">
        <f t="shared" si="20"/>
        <v>100</v>
      </c>
      <c r="L46" s="48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307.95799999999997</v>
      </c>
      <c r="D47" s="15">
        <v>0</v>
      </c>
      <c r="E47" s="15">
        <v>0</v>
      </c>
      <c r="F47" s="14">
        <v>0</v>
      </c>
      <c r="G47" s="14">
        <v>7.958</v>
      </c>
      <c r="H47" s="15">
        <v>0</v>
      </c>
      <c r="I47" s="15">
        <v>100</v>
      </c>
      <c r="J47" s="15">
        <v>100</v>
      </c>
      <c r="K47" s="15">
        <v>100</v>
      </c>
      <c r="L47" s="48"/>
    </row>
    <row r="48" spans="1:12" ht="15">
      <c r="A48" s="6">
        <f t="shared" si="4"/>
        <v>41</v>
      </c>
      <c r="B48" s="23" t="s">
        <v>46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5">
      <c r="A49" s="6">
        <f t="shared" si="4"/>
        <v>42</v>
      </c>
      <c r="B49" s="8" t="s">
        <v>19</v>
      </c>
      <c r="C49" s="12">
        <f>SUM(D49:K49)</f>
        <v>8234.800000000001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8234.800000000001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26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411.74</v>
      </c>
      <c r="D50" s="15">
        <v>0</v>
      </c>
      <c r="E50" s="15">
        <v>0</v>
      </c>
      <c r="F50" s="15">
        <v>0</v>
      </c>
      <c r="G50" s="15">
        <v>411.74</v>
      </c>
      <c r="H50" s="15">
        <v>0</v>
      </c>
      <c r="I50" s="15">
        <v>0</v>
      </c>
      <c r="J50" s="15">
        <v>0</v>
      </c>
      <c r="K50" s="15">
        <v>0</v>
      </c>
      <c r="L50" s="27"/>
    </row>
    <row r="51" spans="1:12" ht="15">
      <c r="A51" s="6">
        <f t="shared" si="4"/>
        <v>44</v>
      </c>
      <c r="B51" s="8" t="s">
        <v>6</v>
      </c>
      <c r="C51" s="15">
        <f>SUM(D51:K51)</f>
        <v>7823.06</v>
      </c>
      <c r="D51" s="15">
        <v>0</v>
      </c>
      <c r="E51" s="15">
        <v>0</v>
      </c>
      <c r="F51" s="15">
        <v>0</v>
      </c>
      <c r="G51" s="15">
        <v>7823.06</v>
      </c>
      <c r="H51" s="15">
        <v>0</v>
      </c>
      <c r="I51" s="15">
        <v>0</v>
      </c>
      <c r="J51" s="15">
        <v>0</v>
      </c>
      <c r="K51" s="15">
        <v>0</v>
      </c>
      <c r="L51" s="28"/>
    </row>
    <row r="52" spans="1:12" ht="35.25" customHeight="1">
      <c r="A52" s="6">
        <f t="shared" si="4"/>
        <v>45</v>
      </c>
      <c r="B52" s="45" t="s">
        <v>22</v>
      </c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580201.2908099999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88322.74336</v>
      </c>
      <c r="H53" s="12">
        <f t="shared" si="22"/>
        <v>83990.1</v>
      </c>
      <c r="I53" s="12">
        <f t="shared" si="22"/>
        <v>56939</v>
      </c>
      <c r="J53" s="12">
        <f>SUM(J54:J55)</f>
        <v>29339</v>
      </c>
      <c r="K53" s="12">
        <f>SUM(K54:K55)</f>
        <v>29339</v>
      </c>
      <c r="L53" s="29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410037.64118000004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67574.54133</v>
      </c>
      <c r="H54" s="15">
        <f t="shared" si="23"/>
        <v>83990.1</v>
      </c>
      <c r="I54" s="15">
        <f t="shared" si="23"/>
        <v>56939</v>
      </c>
      <c r="J54" s="15">
        <f>SUM(J58+J85)</f>
        <v>29339</v>
      </c>
      <c r="K54" s="15">
        <f>SUM(K58+K85)</f>
        <v>29339</v>
      </c>
      <c r="L54" s="30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31"/>
    </row>
    <row r="56" spans="1:12" ht="15" customHeight="1">
      <c r="A56" s="6">
        <f t="shared" si="4"/>
        <v>49</v>
      </c>
      <c r="B56" s="33" t="s">
        <v>9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197994.6667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700</v>
      </c>
      <c r="J57" s="15">
        <f>SUM(J58:J59)</f>
        <v>700</v>
      </c>
      <c r="K57" s="15">
        <f>SUM(K58:K59)</f>
        <v>700</v>
      </c>
      <c r="L57" s="29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27831.017069999998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700</v>
      </c>
      <c r="J58" s="15">
        <f>SUM(J62+J74)</f>
        <v>700</v>
      </c>
      <c r="K58" s="15">
        <f>SUM(K62+K74)</f>
        <v>700</v>
      </c>
      <c r="L58" s="30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31"/>
    </row>
    <row r="60" spans="1:12" ht="15" customHeight="1">
      <c r="A60" s="6">
        <f t="shared" si="4"/>
        <v>53</v>
      </c>
      <c r="B60" s="33" t="s">
        <v>10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9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30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31"/>
    </row>
    <row r="64" spans="1:12" ht="28.5" customHeight="1">
      <c r="A64" s="6">
        <f t="shared" si="4"/>
        <v>57</v>
      </c>
      <c r="B64" s="23" t="s">
        <v>37</v>
      </c>
      <c r="C64" s="37"/>
      <c r="D64" s="37"/>
      <c r="E64" s="37"/>
      <c r="F64" s="37"/>
      <c r="G64" s="37"/>
      <c r="H64" s="37"/>
      <c r="I64" s="37"/>
      <c r="J64" s="37"/>
      <c r="K64" s="37"/>
      <c r="L64" s="38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9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30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31"/>
    </row>
    <row r="68" spans="1:12" ht="15" customHeight="1">
      <c r="A68" s="6">
        <f t="shared" si="4"/>
        <v>61</v>
      </c>
      <c r="B68" s="23" t="s">
        <v>38</v>
      </c>
      <c r="C68" s="37"/>
      <c r="D68" s="37"/>
      <c r="E68" s="37"/>
      <c r="F68" s="37"/>
      <c r="G68" s="37"/>
      <c r="H68" s="37"/>
      <c r="I68" s="37"/>
      <c r="J68" s="37"/>
      <c r="K68" s="37"/>
      <c r="L68" s="38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65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66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67"/>
    </row>
    <row r="72" spans="1:12" ht="15" customHeight="1">
      <c r="A72" s="6">
        <f t="shared" si="4"/>
        <v>65</v>
      </c>
      <c r="B72" s="33" t="s">
        <v>11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15" customHeight="1">
      <c r="A73" s="6">
        <f t="shared" si="4"/>
        <v>66</v>
      </c>
      <c r="B73" s="8" t="s">
        <v>18</v>
      </c>
      <c r="C73" s="15">
        <f>SUM(D73:K73)</f>
        <v>149768.89785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700</v>
      </c>
      <c r="J73" s="15">
        <f>SUM(J74:J75)</f>
        <v>700</v>
      </c>
      <c r="K73" s="15">
        <f>SUM(K74:K75)</f>
        <v>700</v>
      </c>
      <c r="L73" s="29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24612.195819999997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700</v>
      </c>
      <c r="J74" s="15">
        <f>SUM(J78+J82)</f>
        <v>700</v>
      </c>
      <c r="K74" s="15">
        <f>SUM(K78+K82)</f>
        <v>700</v>
      </c>
      <c r="L74" s="30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31"/>
    </row>
    <row r="76" spans="1:12" ht="15" customHeight="1">
      <c r="A76" s="6">
        <f t="shared" si="4"/>
        <v>69</v>
      </c>
      <c r="B76" s="23" t="s">
        <v>26</v>
      </c>
      <c r="C76" s="37"/>
      <c r="D76" s="37"/>
      <c r="E76" s="37"/>
      <c r="F76" s="37"/>
      <c r="G76" s="37"/>
      <c r="H76" s="37"/>
      <c r="I76" s="37"/>
      <c r="J76" s="37"/>
      <c r="K76" s="37"/>
      <c r="L76" s="38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9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30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31"/>
    </row>
    <row r="80" spans="1:12" ht="30" customHeight="1">
      <c r="A80" s="6">
        <f t="shared" si="4"/>
        <v>73</v>
      </c>
      <c r="B80" s="62" t="s">
        <v>27</v>
      </c>
      <c r="C80" s="63"/>
      <c r="D80" s="63"/>
      <c r="E80" s="63"/>
      <c r="F80" s="63"/>
      <c r="G80" s="63"/>
      <c r="H80" s="63"/>
      <c r="I80" s="63"/>
      <c r="J80" s="63"/>
      <c r="K80" s="63"/>
      <c r="L80" s="64"/>
    </row>
    <row r="81" spans="1:12" ht="15" customHeight="1">
      <c r="A81" s="6">
        <f t="shared" si="4"/>
        <v>74</v>
      </c>
      <c r="B81" s="8" t="s">
        <v>19</v>
      </c>
      <c r="C81" s="12">
        <f>SUM(D81:K81)</f>
        <v>4782.77502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700</v>
      </c>
      <c r="J81" s="12">
        <f t="shared" si="34"/>
        <v>700</v>
      </c>
      <c r="K81" s="12">
        <f t="shared" si="34"/>
        <v>700</v>
      </c>
      <c r="L81" s="29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4782.77502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700</v>
      </c>
      <c r="J82" s="15">
        <v>700</v>
      </c>
      <c r="K82" s="15">
        <v>700</v>
      </c>
      <c r="L82" s="30"/>
    </row>
    <row r="83" spans="1:12" ht="15" customHeight="1">
      <c r="A83" s="6">
        <f t="shared" si="4"/>
        <v>76</v>
      </c>
      <c r="B83" s="33" t="s">
        <v>20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30" customHeight="1">
      <c r="A84" s="6">
        <f t="shared" si="4"/>
        <v>77</v>
      </c>
      <c r="B84" s="8" t="s">
        <v>21</v>
      </c>
      <c r="C84" s="12">
        <f>SUM(D84:K84)</f>
        <v>382206.62411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61520.75326</v>
      </c>
      <c r="H84" s="12">
        <f t="shared" si="35"/>
        <v>83990.1</v>
      </c>
      <c r="I84" s="12">
        <f t="shared" si="35"/>
        <v>56239</v>
      </c>
      <c r="J84" s="12">
        <f>SUM(J85:J86)</f>
        <v>28639</v>
      </c>
      <c r="K84" s="12">
        <f>SUM(K85:K86)</f>
        <v>28639</v>
      </c>
      <c r="L84" s="29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382206.62411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61520.75326</v>
      </c>
      <c r="H85" s="15">
        <f t="shared" si="36"/>
        <v>83990.1</v>
      </c>
      <c r="I85" s="15">
        <f t="shared" si="36"/>
        <v>56239</v>
      </c>
      <c r="J85" s="15">
        <f>SUM(J89+J93+J95+J108)</f>
        <v>28639</v>
      </c>
      <c r="K85" s="15">
        <f>SUM(K89+K93+K95+K108)</f>
        <v>28639</v>
      </c>
      <c r="L85" s="30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31"/>
    </row>
    <row r="87" spans="1:12" ht="31.5" customHeight="1">
      <c r="A87" s="6">
        <f aca="true" t="shared" si="38" ref="A87:A108">SUM(A86+1)</f>
        <v>80</v>
      </c>
      <c r="B87" s="23" t="s">
        <v>28</v>
      </c>
      <c r="C87" s="37"/>
      <c r="D87" s="37"/>
      <c r="E87" s="37"/>
      <c r="F87" s="37"/>
      <c r="G87" s="37"/>
      <c r="H87" s="37"/>
      <c r="I87" s="37"/>
      <c r="J87" s="37"/>
      <c r="K87" s="37"/>
      <c r="L87" s="38"/>
    </row>
    <row r="88" spans="1:12" ht="15" customHeight="1">
      <c r="A88" s="6">
        <f t="shared" si="38"/>
        <v>81</v>
      </c>
      <c r="B88" s="8" t="s">
        <v>19</v>
      </c>
      <c r="C88" s="12">
        <f>SUM(D88:K88)</f>
        <v>183523.32659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68435</v>
      </c>
      <c r="I88" s="12">
        <f t="shared" si="39"/>
        <v>50000</v>
      </c>
      <c r="J88" s="12">
        <f>SUM(J89:J90)</f>
        <v>400</v>
      </c>
      <c r="K88" s="12">
        <f>SUM(K89:K90)</f>
        <v>400</v>
      </c>
      <c r="L88" s="29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183523.32659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68435</v>
      </c>
      <c r="I89" s="15">
        <v>50000</v>
      </c>
      <c r="J89" s="15">
        <v>400</v>
      </c>
      <c r="K89" s="15">
        <v>400</v>
      </c>
      <c r="L89" s="30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31"/>
    </row>
    <row r="91" spans="1:12" ht="15" customHeight="1">
      <c r="A91" s="6">
        <f t="shared" si="38"/>
        <v>84</v>
      </c>
      <c r="B91" s="23" t="s">
        <v>29</v>
      </c>
      <c r="C91" s="37"/>
      <c r="D91" s="37"/>
      <c r="E91" s="37"/>
      <c r="F91" s="37"/>
      <c r="G91" s="37"/>
      <c r="H91" s="37"/>
      <c r="I91" s="37"/>
      <c r="J91" s="37"/>
      <c r="K91" s="37"/>
      <c r="L91" s="38"/>
    </row>
    <row r="92" spans="1:12" ht="15" customHeight="1">
      <c r="A92" s="6">
        <f t="shared" si="38"/>
        <v>85</v>
      </c>
      <c r="B92" s="8" t="s">
        <v>19</v>
      </c>
      <c r="C92" s="12">
        <f>SUM(D92:K92)</f>
        <v>125466.17396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19648.01312</v>
      </c>
      <c r="H92" s="12">
        <f t="shared" si="40"/>
        <v>7855.1</v>
      </c>
      <c r="I92" s="12">
        <f t="shared" si="40"/>
        <v>824</v>
      </c>
      <c r="J92" s="12">
        <f t="shared" si="40"/>
        <v>15824</v>
      </c>
      <c r="K92" s="12">
        <f t="shared" si="40"/>
        <v>15824</v>
      </c>
      <c r="L92" s="29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125466.17396</v>
      </c>
      <c r="D93" s="15">
        <v>18515.98733</v>
      </c>
      <c r="E93" s="14">
        <v>23342.81468</v>
      </c>
      <c r="F93" s="14">
        <v>23632.25883</v>
      </c>
      <c r="G93" s="14">
        <v>19648.01312</v>
      </c>
      <c r="H93" s="15">
        <v>7855.1</v>
      </c>
      <c r="I93" s="15">
        <v>824</v>
      </c>
      <c r="J93" s="15">
        <v>15824</v>
      </c>
      <c r="K93" s="15">
        <v>15824</v>
      </c>
      <c r="L93" s="30"/>
    </row>
    <row r="94" spans="1:12" ht="15" customHeight="1">
      <c r="A94" s="6">
        <f t="shared" si="38"/>
        <v>87</v>
      </c>
      <c r="B94" s="23" t="s">
        <v>31</v>
      </c>
      <c r="C94" s="37"/>
      <c r="D94" s="37"/>
      <c r="E94" s="37"/>
      <c r="F94" s="37"/>
      <c r="G94" s="37"/>
      <c r="H94" s="37"/>
      <c r="I94" s="37"/>
      <c r="J94" s="37"/>
      <c r="K94" s="37"/>
      <c r="L94" s="38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43368.35196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7548.31764</v>
      </c>
      <c r="H95" s="12">
        <f t="shared" si="41"/>
        <v>3100</v>
      </c>
      <c r="I95" s="12">
        <f t="shared" si="41"/>
        <v>815</v>
      </c>
      <c r="J95" s="12">
        <f t="shared" si="41"/>
        <v>7815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34" t="s">
        <v>32</v>
      </c>
      <c r="C96" s="35"/>
      <c r="D96" s="35"/>
      <c r="E96" s="35"/>
      <c r="F96" s="35"/>
      <c r="G96" s="35"/>
      <c r="H96" s="35"/>
      <c r="I96" s="35"/>
      <c r="J96" s="35"/>
      <c r="K96" s="35"/>
      <c r="L96" s="36"/>
    </row>
    <row r="97" spans="1:12" ht="15" customHeight="1">
      <c r="A97" s="6">
        <f t="shared" si="38"/>
        <v>90</v>
      </c>
      <c r="B97" s="8" t="s">
        <v>5</v>
      </c>
      <c r="C97" s="15">
        <f>SUM(D97:K97)</f>
        <v>26887.02864</v>
      </c>
      <c r="D97" s="15">
        <v>3100</v>
      </c>
      <c r="E97" s="14">
        <v>3100</v>
      </c>
      <c r="F97" s="14">
        <v>3106.711</v>
      </c>
      <c r="G97" s="14">
        <v>3635.31764</v>
      </c>
      <c r="H97" s="15">
        <v>3000</v>
      </c>
      <c r="I97" s="15">
        <v>315</v>
      </c>
      <c r="J97" s="15">
        <v>5315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34" t="s">
        <v>43</v>
      </c>
      <c r="C98" s="35"/>
      <c r="D98" s="35"/>
      <c r="E98" s="35"/>
      <c r="F98" s="35"/>
      <c r="G98" s="35"/>
      <c r="H98" s="35"/>
      <c r="I98" s="35"/>
      <c r="J98" s="35"/>
      <c r="K98" s="35"/>
      <c r="L98" s="36"/>
    </row>
    <row r="99" spans="1:12" ht="15" customHeight="1">
      <c r="A99" s="6">
        <f t="shared" si="38"/>
        <v>92</v>
      </c>
      <c r="B99" s="8" t="s">
        <v>5</v>
      </c>
      <c r="C99" s="15">
        <f>SUM(D99:K99)</f>
        <v>4061.99548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0</v>
      </c>
      <c r="I99" s="15">
        <v>0</v>
      </c>
      <c r="J99" s="15">
        <v>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32" t="s">
        <v>44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6">
        <f t="shared" si="38"/>
        <v>94</v>
      </c>
      <c r="B101" s="8" t="s">
        <v>5</v>
      </c>
      <c r="C101" s="15">
        <f>SUM(D101:K101)</f>
        <v>2595.48652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0</v>
      </c>
      <c r="J101" s="15">
        <v>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32" t="s">
        <v>41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6">
        <f t="shared" si="38"/>
        <v>96</v>
      </c>
      <c r="B103" s="8" t="s">
        <v>5</v>
      </c>
      <c r="C103" s="15">
        <f>SUM(D103:K103)</f>
        <v>1910.84132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100</v>
      </c>
      <c r="I103" s="15">
        <v>500</v>
      </c>
      <c r="J103" s="15">
        <v>500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32" t="s">
        <v>42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6">
        <f t="shared" si="38"/>
        <v>98</v>
      </c>
      <c r="B105" s="8" t="s">
        <v>5</v>
      </c>
      <c r="C105" s="15">
        <f>SUM(D105:K105)</f>
        <v>7913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2000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23" t="s">
        <v>36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8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29848.7716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4600</v>
      </c>
      <c r="I107" s="12">
        <f t="shared" si="42"/>
        <v>4600</v>
      </c>
      <c r="J107" s="12">
        <f t="shared" si="42"/>
        <v>4600</v>
      </c>
      <c r="K107" s="12">
        <f t="shared" si="42"/>
        <v>4600</v>
      </c>
      <c r="L107" s="29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29848.7716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4600</v>
      </c>
      <c r="I108" s="15">
        <v>4600</v>
      </c>
      <c r="J108" s="15">
        <v>4600</v>
      </c>
      <c r="K108" s="15">
        <v>4600</v>
      </c>
      <c r="L108" s="31"/>
    </row>
  </sheetData>
  <sheetProtection/>
  <mergeCells count="56">
    <mergeCell ref="L57:L59"/>
    <mergeCell ref="B60:L60"/>
    <mergeCell ref="B76:L76"/>
    <mergeCell ref="B72:L72"/>
    <mergeCell ref="B64:L64"/>
    <mergeCell ref="B80:L80"/>
    <mergeCell ref="L77:L79"/>
    <mergeCell ref="L69:L71"/>
    <mergeCell ref="B68:L68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B5:B6"/>
    <mergeCell ref="A4:L4"/>
    <mergeCell ref="L30:L32"/>
    <mergeCell ref="L22:L24"/>
    <mergeCell ref="L18:L20"/>
    <mergeCell ref="B25:L25"/>
    <mergeCell ref="B29:L29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2023-05-19T06:01:04Z</cp:lastPrinted>
  <dcterms:created xsi:type="dcterms:W3CDTF">2006-09-16T00:00:00Z</dcterms:created>
  <dcterms:modified xsi:type="dcterms:W3CDTF">2023-12-21T05:51:04Z</dcterms:modified>
  <cp:category/>
  <cp:version/>
  <cp:contentType/>
  <cp:contentStatus/>
</cp:coreProperties>
</file>